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for csv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H145" i="1" l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G8" i="1"/>
  <c r="F8" i="1"/>
  <c r="E8" i="1"/>
  <c r="G4" i="1"/>
  <c r="F4" i="1"/>
  <c r="E4" i="1"/>
  <c r="G3" i="1"/>
  <c r="F3" i="1"/>
  <c r="E3" i="1"/>
  <c r="G2" i="1"/>
  <c r="G6" i="1" s="1"/>
  <c r="G7" i="1" s="1"/>
  <c r="F2" i="1"/>
  <c r="E2" i="1"/>
  <c r="E6" i="1" s="1"/>
  <c r="E7" i="1" s="1"/>
  <c r="F6" i="1" l="1"/>
  <c r="F7" i="1" s="1"/>
</calcChain>
</file>

<file path=xl/sharedStrings.xml><?xml version="1.0" encoding="utf-8"?>
<sst xmlns="http://schemas.openxmlformats.org/spreadsheetml/2006/main" count="223" uniqueCount="223">
  <si>
    <t>Sales Batch</t>
  </si>
  <si>
    <t>Division</t>
  </si>
  <si>
    <t>Monitoring - DP</t>
  </si>
  <si>
    <t>b1</t>
  </si>
  <si>
    <t>Branch</t>
  </si>
  <si>
    <t>Suva</t>
  </si>
  <si>
    <t>b2</t>
  </si>
  <si>
    <t>Batch Date</t>
  </si>
  <si>
    <t>Sales/Location Code</t>
  </si>
  <si>
    <t>b3</t>
  </si>
  <si>
    <t>Batch Number</t>
  </si>
  <si>
    <t>File name</t>
  </si>
  <si>
    <t>1dpAUG19</t>
  </si>
  <si>
    <t>total b1-b3</t>
  </si>
  <si>
    <t>cd (0)</t>
  </si>
  <si>
    <t>Batch Totals</t>
  </si>
  <si>
    <t>Debtors Account Number</t>
  </si>
  <si>
    <t>Account Name</t>
  </si>
  <si>
    <t>Invoice Number</t>
  </si>
  <si>
    <t>Invoice Date</t>
  </si>
  <si>
    <t>VEP Sales Value</t>
  </si>
  <si>
    <t>VAT on Sales</t>
  </si>
  <si>
    <t>VIP Sales Value</t>
  </si>
  <si>
    <t>2002DP</t>
  </si>
  <si>
    <t>SACHIDA SHARMA</t>
  </si>
  <si>
    <t>2003DP</t>
  </si>
  <si>
    <t>JITEN AMIN</t>
  </si>
  <si>
    <t>2006DP</t>
  </si>
  <si>
    <t>HEMENDRA NAGIN</t>
  </si>
  <si>
    <t>2007DP</t>
  </si>
  <si>
    <t>NATWARLAL PATEL</t>
  </si>
  <si>
    <t>2062DP</t>
  </si>
  <si>
    <t>B &amp; M PATEL HARDWARE</t>
  </si>
  <si>
    <t>2092DP</t>
  </si>
  <si>
    <t>SEREMAIA BALE</t>
  </si>
  <si>
    <t>2102DP</t>
  </si>
  <si>
    <t>BAKELS FIJI LTD</t>
  </si>
  <si>
    <t>2110DP</t>
  </si>
  <si>
    <t>GANGA DARAN</t>
  </si>
  <si>
    <t>2120DP</t>
  </si>
  <si>
    <t>RODERICK JEPSEN</t>
  </si>
  <si>
    <t>2207DP</t>
  </si>
  <si>
    <t>C.J. PATEL &amp; CO. LTD</t>
  </si>
  <si>
    <t>2284DP</t>
  </si>
  <si>
    <t>SIVAM &amp; COMPANY</t>
  </si>
  <si>
    <t>2330DP</t>
  </si>
  <si>
    <t>JEKISHAN &amp; JEKISHAN</t>
  </si>
  <si>
    <t>2340DP</t>
  </si>
  <si>
    <t>Kaushal Ravin Singh</t>
  </si>
  <si>
    <t>2370DP</t>
  </si>
  <si>
    <t>Gokals Head-Office</t>
  </si>
  <si>
    <t>2381DP</t>
  </si>
  <si>
    <t>JAY LAL &amp; CO.</t>
  </si>
  <si>
    <t>2386DP</t>
  </si>
  <si>
    <t>R.C. MANUBHAI</t>
  </si>
  <si>
    <t>2391DP</t>
  </si>
  <si>
    <t>LAUTOKA ANDHRA COLLEGE</t>
  </si>
  <si>
    <t>2392DP</t>
  </si>
  <si>
    <t>LAUTOKA ANDHRA SANGAM PRIMARY SCHOOL</t>
  </si>
  <si>
    <t>2396DP</t>
  </si>
  <si>
    <t>SURENDRA SHARMA</t>
  </si>
  <si>
    <t>2397DP</t>
  </si>
  <si>
    <t>MAHENDRA KUMAR</t>
  </si>
  <si>
    <t>2402DP</t>
  </si>
  <si>
    <t>ALFRED PAGKALE</t>
  </si>
  <si>
    <t>2433DP</t>
  </si>
  <si>
    <t>PALA WATCH CO.</t>
  </si>
  <si>
    <t>2439DP</t>
  </si>
  <si>
    <t>RONIT NATHU</t>
  </si>
  <si>
    <t>2451DP</t>
  </si>
  <si>
    <t>Sanjay Kaba</t>
  </si>
  <si>
    <t>2459DP</t>
  </si>
  <si>
    <t>ARSHAD DAUD</t>
  </si>
  <si>
    <t>2493DP</t>
  </si>
  <si>
    <t>Nilesh Kumar</t>
  </si>
  <si>
    <t>2584DP</t>
  </si>
  <si>
    <t>BOB KUMAR</t>
  </si>
  <si>
    <t>2589DP</t>
  </si>
  <si>
    <t>MAURICE RUGGEIRRO</t>
  </si>
  <si>
    <t>2591DP</t>
  </si>
  <si>
    <t>PRAKASH CHAND</t>
  </si>
  <si>
    <t>2612DP</t>
  </si>
  <si>
    <t>JALAL-UD DEAN</t>
  </si>
  <si>
    <t>2694DP</t>
  </si>
  <si>
    <t>ASHABHAI &amp; CO</t>
  </si>
  <si>
    <t>2748DP</t>
  </si>
  <si>
    <t>RAVEN KUMAR</t>
  </si>
  <si>
    <t>2749DP</t>
  </si>
  <si>
    <t>CUSTOMBILT SHEET METAL</t>
  </si>
  <si>
    <t>2767DP</t>
  </si>
  <si>
    <t>ANDRICK LAL</t>
  </si>
  <si>
    <t>2783DP</t>
  </si>
  <si>
    <t>PROCESS VALUES &amp; CONTROL</t>
  </si>
  <si>
    <t>2827DP</t>
  </si>
  <si>
    <t>Goundar Guna</t>
  </si>
  <si>
    <t>2836DP</t>
  </si>
  <si>
    <t>Tulsi Ram</t>
  </si>
  <si>
    <t>2926DP</t>
  </si>
  <si>
    <t>Nilesh Ram</t>
  </si>
  <si>
    <t>2929DP</t>
  </si>
  <si>
    <t>Harshad Khartri</t>
  </si>
  <si>
    <t>2958DP</t>
  </si>
  <si>
    <t>Melvin Houng Lee</t>
  </si>
  <si>
    <t>2988DP</t>
  </si>
  <si>
    <t>Prakash Chand</t>
  </si>
  <si>
    <t>2990DP</t>
  </si>
  <si>
    <t>Gordon Andrew Hallam</t>
  </si>
  <si>
    <t>3053DP</t>
  </si>
  <si>
    <t>Hirday Ram</t>
  </si>
  <si>
    <t>3094DP</t>
  </si>
  <si>
    <t>Dev Chand &amp; Sons</t>
  </si>
  <si>
    <t>3104DP</t>
  </si>
  <si>
    <t>Hari Dharamsi</t>
  </si>
  <si>
    <t>3107DP</t>
  </si>
  <si>
    <t>FIJI WOMEN'S RIGHTS MOVEMENT</t>
  </si>
  <si>
    <t>3130DP</t>
  </si>
  <si>
    <t>Atlas Trading Co Ltd</t>
  </si>
  <si>
    <t>3141DP</t>
  </si>
  <si>
    <t>Apted Leslie Jon</t>
  </si>
  <si>
    <t>3144DP</t>
  </si>
  <si>
    <t>Dhirendra Singh</t>
  </si>
  <si>
    <t>3205DP</t>
  </si>
  <si>
    <t>Manisha Subash Patel</t>
  </si>
  <si>
    <t>3371DP</t>
  </si>
  <si>
    <t>Shipping Services Fiji Ltd</t>
  </si>
  <si>
    <t>3391DP</t>
  </si>
  <si>
    <t>Praneel Chandra</t>
  </si>
  <si>
    <t>3400DP</t>
  </si>
  <si>
    <t>Shipping Services</t>
  </si>
  <si>
    <t>3401DP</t>
  </si>
  <si>
    <t>K Lal &amp; Madhu Ben</t>
  </si>
  <si>
    <t>3418DP</t>
  </si>
  <si>
    <t>Narendra Kumar</t>
  </si>
  <si>
    <t>3435DP</t>
  </si>
  <si>
    <t>William Walsh Apted</t>
  </si>
  <si>
    <t>3484DP</t>
  </si>
  <si>
    <t>Ortoh Architects</t>
  </si>
  <si>
    <t>3486DP</t>
  </si>
  <si>
    <t>Pizza King Ltd</t>
  </si>
  <si>
    <t>3504DP</t>
  </si>
  <si>
    <t>Southern Cross Textiles (Fiji) Ltd</t>
  </si>
  <si>
    <t>3554DP</t>
  </si>
  <si>
    <t>Kamlesh Prasad</t>
  </si>
  <si>
    <t>3573DP</t>
  </si>
  <si>
    <t>Eds Bar</t>
  </si>
  <si>
    <t>3693DP</t>
  </si>
  <si>
    <t>Josese Ravu</t>
  </si>
  <si>
    <t>3716DP</t>
  </si>
  <si>
    <t>Abhi Ram</t>
  </si>
  <si>
    <t>3318DP</t>
  </si>
  <si>
    <t>Dharmendra Parmar</t>
  </si>
  <si>
    <t>3728DP</t>
  </si>
  <si>
    <t>Oceans Pacific Resort</t>
  </si>
  <si>
    <t>3782DP</t>
  </si>
  <si>
    <t>Yunus Haniff</t>
  </si>
  <si>
    <t>3821DP</t>
  </si>
  <si>
    <t>Young &amp; Associates</t>
  </si>
  <si>
    <t>3859DP</t>
  </si>
  <si>
    <t>Hasmukhlal Patel</t>
  </si>
  <si>
    <t>3860DP</t>
  </si>
  <si>
    <t>Rasiklal Jogia</t>
  </si>
  <si>
    <t>3871DP</t>
  </si>
  <si>
    <t>Pradeep Patel</t>
  </si>
  <si>
    <t>3879DP</t>
  </si>
  <si>
    <t>Emosi Taloga</t>
  </si>
  <si>
    <t>3890DP</t>
  </si>
  <si>
    <t>Shivas Singh</t>
  </si>
  <si>
    <t>3932DP</t>
  </si>
  <si>
    <t>Nalini Singh</t>
  </si>
  <si>
    <t>3953DP</t>
  </si>
  <si>
    <t>Anare Silimaibau</t>
  </si>
  <si>
    <t>3960DP</t>
  </si>
  <si>
    <t>Jawal Mangal</t>
  </si>
  <si>
    <t>4011DP</t>
  </si>
  <si>
    <t>TecAir Ltd</t>
  </si>
  <si>
    <t>4042DP</t>
  </si>
  <si>
    <t>Umesh Chandra</t>
  </si>
  <si>
    <t>4044DP</t>
  </si>
  <si>
    <t>Harish Ranji</t>
  </si>
  <si>
    <t>4079DP</t>
  </si>
  <si>
    <t>Prem Prakash Prasad</t>
  </si>
  <si>
    <t>4116DP</t>
  </si>
  <si>
    <t>Elisha Engineering Co Ltd</t>
  </si>
  <si>
    <t>4117DP</t>
  </si>
  <si>
    <t>Daniel Elisha</t>
  </si>
  <si>
    <t>4119DP</t>
  </si>
  <si>
    <t>Sushil Chand</t>
  </si>
  <si>
    <t>4130DP</t>
  </si>
  <si>
    <t>Gareth &amp; Sophie Khan</t>
  </si>
  <si>
    <t>4145DP</t>
  </si>
  <si>
    <t>He Hong Xing</t>
  </si>
  <si>
    <t>4159DP</t>
  </si>
  <si>
    <t>Judy Compain</t>
  </si>
  <si>
    <t>4167DP</t>
  </si>
  <si>
    <t>Pravin Kumar Lotus Foreign Exchange</t>
  </si>
  <si>
    <t>4179DP</t>
  </si>
  <si>
    <t>Puspa Wati Singh</t>
  </si>
  <si>
    <t>4188DP</t>
  </si>
  <si>
    <t>Auto House Limited</t>
  </si>
  <si>
    <t>4190DP</t>
  </si>
  <si>
    <t>Mark One apparel</t>
  </si>
  <si>
    <t>4200DP</t>
  </si>
  <si>
    <t>William Wylie Clarke</t>
  </si>
  <si>
    <t>4207DP</t>
  </si>
  <si>
    <t>Tebbutt Research</t>
  </si>
  <si>
    <t>4208DP</t>
  </si>
  <si>
    <t>Arvind Chand</t>
  </si>
  <si>
    <t>4213DP</t>
  </si>
  <si>
    <t>Lalita Devi Sharma</t>
  </si>
  <si>
    <t>4220DP</t>
  </si>
  <si>
    <t>Prakash Chovhan</t>
  </si>
  <si>
    <t>4280DP</t>
  </si>
  <si>
    <t>Niranjan's Autoport</t>
  </si>
  <si>
    <t>4285DP</t>
  </si>
  <si>
    <t>Nisar Ali</t>
  </si>
  <si>
    <t>4289DP</t>
  </si>
  <si>
    <t>Bharat Kumar Kapadia</t>
  </si>
  <si>
    <t>4303DP</t>
  </si>
  <si>
    <t>Tyreline Distrubution Fiji Ltd</t>
  </si>
  <si>
    <t>4304DP</t>
  </si>
  <si>
    <t>Rama Kant Lakhan</t>
  </si>
  <si>
    <t>4311DP</t>
  </si>
  <si>
    <t>Hemant Sharma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</si>
</sst>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_ ;\-0.00\ "/>
    <numFmt numFmtId="165" formatCode="[$-409]d\-mmm\-yy;@"/>
    <numFmt numFmtId="166" formatCode="_(* #,##0.00_);_(* \(#,##0.00\);_(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</font>
    <font>
      <sz val="11"/>
      <color indexed="8"/>
      <name val="Calibri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</cellStyleXfs>
  <cellXfs count="70">
    <xf numFmtId="0" fontId="0" fillId="0" borderId="0" xfId="0"/>
    <xf numFmtId="0" fontId="3" fillId="0" borderId="0" xfId="1" applyFont="1"/>
    <xf numFmtId="0" fontId="2" fillId="0" borderId="0" xfId="1" applyFont="1"/>
    <xf numFmtId="164" fontId="0" fillId="0" borderId="0" xfId="2" applyNumberFormat="1" applyFont="1"/>
    <xf numFmtId="164" fontId="4" fillId="0" borderId="0" xfId="2" applyNumberFormat="1" applyFont="1"/>
    <xf numFmtId="14" fontId="2" fillId="0" borderId="0" xfId="1" applyNumberFormat="1" applyFont="1" applyAlignment="1">
      <alignment horizontal="right"/>
    </xf>
    <xf numFmtId="0" fontId="2" fillId="0" borderId="0" xfId="1" applyFont="1" applyFill="1"/>
    <xf numFmtId="164" fontId="5" fillId="0" borderId="0" xfId="2" applyNumberFormat="1" applyFont="1"/>
    <xf numFmtId="0" fontId="2" fillId="0" borderId="0" xfId="1" applyFont="1" applyAlignment="1">
      <alignment horizontal="center"/>
    </xf>
    <xf numFmtId="164" fontId="0" fillId="0" borderId="0" xfId="2" applyNumberFormat="1" applyFont="1" applyAlignment="1">
      <alignment horizontal="center"/>
    </xf>
    <xf numFmtId="0" fontId="7" fillId="0" borderId="1" xfId="3" applyFont="1" applyFill="1" applyBorder="1" applyAlignment="1">
      <alignment horizontal="right" wrapText="1"/>
    </xf>
    <xf numFmtId="0" fontId="9" fillId="0" borderId="1" xfId="4" applyFont="1" applyFill="1" applyBorder="1" applyAlignment="1">
      <alignment horizontal="right" wrapText="1"/>
    </xf>
    <xf numFmtId="14" fontId="9" fillId="0" borderId="1" xfId="5" applyNumberFormat="1" applyFont="1" applyFill="1" applyBorder="1" applyAlignment="1">
      <alignment horizontal="right" wrapText="1"/>
    </xf>
    <xf numFmtId="4" fontId="7" fillId="0" borderId="1" xfId="3" applyNumberFormat="1" applyFont="1" applyFill="1" applyBorder="1" applyAlignment="1">
      <alignment horizontal="right" wrapText="1"/>
    </xf>
    <xf numFmtId="2" fontId="1" fillId="0" borderId="0" xfId="1" applyNumberFormat="1" applyFont="1"/>
    <xf numFmtId="43" fontId="1" fillId="0" borderId="0" xfId="1" applyNumberFormat="1" applyFont="1"/>
    <xf numFmtId="0" fontId="1" fillId="0" borderId="0" xfId="1" applyFont="1"/>
    <xf numFmtId="4" fontId="1" fillId="0" borderId="0" xfId="1" applyNumberFormat="1" applyFont="1"/>
    <xf numFmtId="0" fontId="9" fillId="0" borderId="1" xfId="6" applyFont="1" applyFill="1" applyBorder="1" applyAlignment="1">
      <alignment horizontal="right" wrapText="1"/>
    </xf>
    <xf numFmtId="0" fontId="9" fillId="0" borderId="1" xfId="7" applyFont="1" applyFill="1" applyBorder="1" applyAlignment="1">
      <alignment horizontal="right" wrapText="1"/>
    </xf>
    <xf numFmtId="4" fontId="9" fillId="0" borderId="1" xfId="7" applyNumberFormat="1" applyFont="1" applyFill="1" applyBorder="1" applyAlignment="1">
      <alignment horizontal="right" wrapText="1"/>
    </xf>
    <xf numFmtId="0" fontId="9" fillId="0" borderId="1" xfId="5" applyFont="1" applyFill="1" applyBorder="1" applyAlignment="1">
      <alignment horizontal="right" wrapText="1"/>
    </xf>
    <xf numFmtId="4" fontId="9" fillId="0" borderId="1" xfId="8" applyNumberFormat="1" applyFont="1" applyFill="1" applyBorder="1" applyAlignment="1">
      <alignment horizontal="right" wrapText="1"/>
    </xf>
    <xf numFmtId="14" fontId="9" fillId="0" borderId="1" xfId="4" applyNumberFormat="1" applyFont="1" applyFill="1" applyBorder="1" applyAlignment="1">
      <alignment horizontal="right" wrapText="1"/>
    </xf>
    <xf numFmtId="14" fontId="9" fillId="0" borderId="1" xfId="9" applyNumberFormat="1" applyFont="1" applyFill="1" applyBorder="1" applyAlignment="1">
      <alignment horizontal="right" wrapText="1"/>
    </xf>
    <xf numFmtId="4" fontId="9" fillId="0" borderId="1" xfId="4" applyNumberFormat="1" applyFont="1" applyFill="1" applyBorder="1" applyAlignment="1">
      <alignment horizontal="right" wrapText="1"/>
    </xf>
    <xf numFmtId="0" fontId="9" fillId="0" borderId="1" xfId="9" applyFont="1" applyFill="1" applyBorder="1" applyAlignment="1">
      <alignment horizontal="right" wrapText="1"/>
    </xf>
    <xf numFmtId="0" fontId="9" fillId="0" borderId="1" xfId="10" applyFont="1" applyFill="1" applyBorder="1" applyAlignment="1">
      <alignment horizontal="right" wrapText="1"/>
    </xf>
    <xf numFmtId="4" fontId="9" fillId="0" borderId="1" xfId="10" applyNumberFormat="1" applyFont="1" applyFill="1" applyBorder="1" applyAlignment="1">
      <alignment horizontal="right" wrapText="1"/>
    </xf>
    <xf numFmtId="0" fontId="9" fillId="0" borderId="1" xfId="1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9" fillId="0" borderId="1" xfId="10" applyFont="1" applyFill="1" applyBorder="1" applyAlignment="1">
      <alignment horizontal="center" wrapText="1"/>
    </xf>
    <xf numFmtId="165" fontId="9" fillId="0" borderId="1" xfId="12" applyNumberFormat="1" applyFont="1" applyFill="1" applyBorder="1" applyAlignment="1">
      <alignment horizontal="center" wrapText="1"/>
    </xf>
    <xf numFmtId="4" fontId="9" fillId="0" borderId="1" xfId="10" applyNumberFormat="1" applyFont="1" applyFill="1" applyBorder="1" applyAlignment="1">
      <alignment horizontal="center" wrapText="1"/>
    </xf>
    <xf numFmtId="0" fontId="9" fillId="0" borderId="1" xfId="13" applyFont="1" applyFill="1" applyBorder="1" applyAlignment="1">
      <alignment horizontal="center" wrapText="1"/>
    </xf>
    <xf numFmtId="0" fontId="9" fillId="0" borderId="1" xfId="11" applyFont="1" applyFill="1" applyBorder="1" applyAlignment="1">
      <alignment horizontal="right" wrapText="1"/>
    </xf>
    <xf numFmtId="0" fontId="9" fillId="0" borderId="1" xfId="13" applyFont="1" applyFill="1" applyBorder="1" applyAlignment="1">
      <alignment horizontal="right" wrapText="1"/>
    </xf>
    <xf numFmtId="165" fontId="9" fillId="0" borderId="1" xfId="12" applyNumberFormat="1" applyFont="1" applyFill="1" applyBorder="1" applyAlignment="1">
      <alignment horizontal="right" wrapText="1"/>
    </xf>
    <xf numFmtId="4" fontId="9" fillId="0" borderId="1" xfId="13" applyNumberFormat="1" applyFont="1" applyFill="1" applyBorder="1" applyAlignment="1">
      <alignment horizontal="right" wrapText="1"/>
    </xf>
    <xf numFmtId="4" fontId="9" fillId="0" borderId="1" xfId="12" applyNumberFormat="1" applyFont="1" applyFill="1" applyBorder="1" applyAlignment="1">
      <alignment horizontal="right" wrapText="1"/>
    </xf>
    <xf numFmtId="14" fontId="1" fillId="0" borderId="0" xfId="1" applyNumberFormat="1" applyFont="1" applyAlignment="1">
      <alignment horizontal="right"/>
    </xf>
    <xf numFmtId="0" fontId="9" fillId="0" borderId="1" xfId="14" applyFont="1" applyFill="1" applyBorder="1" applyAlignment="1">
      <alignment horizontal="right" wrapText="1"/>
    </xf>
    <xf numFmtId="0" fontId="10" fillId="0" borderId="0" xfId="0" applyFont="1"/>
    <xf numFmtId="0" fontId="9" fillId="0" borderId="1" xfId="15" applyFont="1" applyFill="1" applyBorder="1" applyAlignment="1">
      <alignment horizontal="right" wrapText="1"/>
    </xf>
    <xf numFmtId="14" fontId="9" fillId="0" borderId="1" xfId="15" applyNumberFormat="1" applyFont="1" applyFill="1" applyBorder="1" applyAlignment="1">
      <alignment horizontal="right" wrapText="1"/>
    </xf>
    <xf numFmtId="4" fontId="9" fillId="0" borderId="1" xfId="14" applyNumberFormat="1" applyFont="1" applyFill="1" applyBorder="1" applyAlignment="1">
      <alignment horizontal="right" wrapText="1"/>
    </xf>
    <xf numFmtId="43" fontId="0" fillId="0" borderId="0" xfId="2" applyFont="1"/>
    <xf numFmtId="0" fontId="9" fillId="0" borderId="1" xfId="16" applyFont="1" applyFill="1" applyBorder="1" applyAlignment="1">
      <alignment horizontal="right" wrapText="1"/>
    </xf>
    <xf numFmtId="14" fontId="9" fillId="0" borderId="1" xfId="16" applyNumberFormat="1" applyFont="1" applyFill="1" applyBorder="1" applyAlignment="1">
      <alignment horizontal="right" wrapText="1"/>
    </xf>
    <xf numFmtId="4" fontId="9" fillId="0" borderId="1" xfId="16" applyNumberFormat="1" applyFont="1" applyFill="1" applyBorder="1" applyAlignment="1">
      <alignment horizontal="right" wrapText="1"/>
    </xf>
    <xf numFmtId="0" fontId="9" fillId="0" borderId="1" xfId="17" applyFont="1" applyFill="1" applyBorder="1" applyAlignment="1">
      <alignment horizontal="right" wrapText="1"/>
    </xf>
    <xf numFmtId="14" fontId="9" fillId="0" borderId="1" xfId="17" applyNumberFormat="1" applyFont="1" applyFill="1" applyBorder="1" applyAlignment="1">
      <alignment horizontal="right" wrapText="1"/>
    </xf>
    <xf numFmtId="4" fontId="9" fillId="0" borderId="1" xfId="17" applyNumberFormat="1" applyFont="1" applyFill="1" applyBorder="1" applyAlignment="1">
      <alignment horizontal="right" wrapText="1"/>
    </xf>
    <xf numFmtId="0" fontId="9" fillId="0" borderId="1" xfId="18" applyFont="1" applyFill="1" applyBorder="1" applyAlignment="1">
      <alignment horizontal="right" wrapText="1"/>
    </xf>
    <xf numFmtId="14" fontId="9" fillId="0" borderId="1" xfId="18" applyNumberFormat="1" applyFont="1" applyFill="1" applyBorder="1" applyAlignment="1">
      <alignment horizontal="right" wrapText="1"/>
    </xf>
    <xf numFmtId="4" fontId="9" fillId="0" borderId="1" xfId="18" applyNumberFormat="1" applyFont="1" applyFill="1" applyBorder="1" applyAlignment="1">
      <alignment horizontal="right" wrapText="1"/>
    </xf>
    <xf numFmtId="0" fontId="9" fillId="0" borderId="1" xfId="19" applyFont="1" applyFill="1" applyBorder="1" applyAlignment="1">
      <alignment horizontal="right" wrapText="1"/>
    </xf>
    <xf numFmtId="14" fontId="9" fillId="0" borderId="1" xfId="19" applyNumberFormat="1" applyFont="1" applyFill="1" applyBorder="1" applyAlignment="1">
      <alignment horizontal="right" wrapText="1"/>
    </xf>
    <xf numFmtId="4" fontId="9" fillId="0" borderId="1" xfId="19" applyNumberFormat="1" applyFont="1" applyFill="1" applyBorder="1" applyAlignment="1">
      <alignment horizontal="right" wrapText="1"/>
    </xf>
    <xf numFmtId="14" fontId="9" fillId="0" borderId="1" xfId="20" applyNumberFormat="1" applyFont="1" applyFill="1" applyBorder="1" applyAlignment="1">
      <alignment horizontal="right" wrapText="1"/>
    </xf>
    <xf numFmtId="4" fontId="11" fillId="0" borderId="1" xfId="21" applyNumberFormat="1" applyFont="1" applyFill="1" applyBorder="1" applyAlignment="1">
      <alignment horizontal="right" wrapText="1"/>
    </xf>
    <xf numFmtId="0" fontId="11" fillId="0" borderId="1" xfId="21" applyFont="1" applyFill="1" applyBorder="1" applyAlignment="1">
      <alignment horizontal="right" wrapText="1"/>
    </xf>
    <xf numFmtId="0" fontId="9" fillId="0" borderId="1" xfId="22" applyFont="1" applyFill="1" applyBorder="1" applyAlignment="1">
      <alignment horizontal="right" wrapText="1"/>
    </xf>
    <xf numFmtId="14" fontId="9" fillId="0" borderId="1" xfId="22" applyNumberFormat="1" applyFont="1" applyFill="1" applyBorder="1" applyAlignment="1">
      <alignment horizontal="right" wrapText="1"/>
    </xf>
    <xf numFmtId="4" fontId="9" fillId="0" borderId="1" xfId="22" applyNumberFormat="1" applyFont="1" applyFill="1" applyBorder="1" applyAlignment="1">
      <alignment horizontal="right" wrapText="1"/>
    </xf>
    <xf numFmtId="0" fontId="8" fillId="0" borderId="1" xfId="23" applyFont="1" applyFill="1" applyBorder="1" applyAlignment="1">
      <alignment horizontal="right" wrapText="1"/>
    </xf>
    <xf numFmtId="14" fontId="8" fillId="0" borderId="0" xfId="24" applyNumberFormat="1" applyFont="1" applyFill="1" applyBorder="1" applyAlignment="1">
      <alignment horizontal="right"/>
    </xf>
    <xf numFmtId="4" fontId="8" fillId="0" borderId="1" xfId="23" applyNumberFormat="1" applyFont="1" applyFill="1" applyBorder="1" applyAlignment="1">
      <alignment horizontal="right" wrapText="1"/>
    </xf>
    <xf numFmtId="14" fontId="8" fillId="0" borderId="1" xfId="23" applyNumberFormat="1" applyFont="1" applyFill="1" applyBorder="1" applyAlignment="1">
      <alignment horizontal="right" wrapText="1"/>
    </xf>
    <xf numFmtId="14" fontId="1" fillId="0" borderId="0" xfId="1" applyNumberFormat="1" applyFont="1"/>
  </cellXfs>
  <cellStyles count="56">
    <cellStyle name="Comma 2" xfId="25"/>
    <cellStyle name="Comma 2 2" xfId="26"/>
    <cellStyle name="Comma 3" xfId="2"/>
    <cellStyle name="Comma 3 2" xfId="27"/>
    <cellStyle name="Comma 3 2 2" xfId="28"/>
    <cellStyle name="Comma 3 2 2 2" xfId="29"/>
    <cellStyle name="Comma 3 2 3" xfId="30"/>
    <cellStyle name="Comma 3 3" xfId="31"/>
    <cellStyle name="Comma 3 3 2" xfId="32"/>
    <cellStyle name="Comma 3 4" xfId="33"/>
    <cellStyle name="Comma 4" xfId="34"/>
    <cellStyle name="Comma 5" xfId="35"/>
    <cellStyle name="Normal" xfId="0" builtinId="0"/>
    <cellStyle name="Normal 2" xfId="36"/>
    <cellStyle name="Normal 2 2" xfId="37"/>
    <cellStyle name="Normal 2 2 2" xfId="38"/>
    <cellStyle name="Normal 2 3" xfId="39"/>
    <cellStyle name="Normal 3" xfId="1"/>
    <cellStyle name="Normal 3 2" xfId="40"/>
    <cellStyle name="Normal 3 2 2" xfId="41"/>
    <cellStyle name="Normal 3 2 2 2" xfId="42"/>
    <cellStyle name="Normal 3 2 3" xfId="43"/>
    <cellStyle name="Normal 3 3" xfId="44"/>
    <cellStyle name="Normal 3 3 2" xfId="45"/>
    <cellStyle name="Normal 3 4" xfId="46"/>
    <cellStyle name="Normal 4" xfId="47"/>
    <cellStyle name="Normal 4 2" xfId="48"/>
    <cellStyle name="Normal 4 2 2" xfId="49"/>
    <cellStyle name="Normal 4 3" xfId="50"/>
    <cellStyle name="Normal 5" xfId="51"/>
    <cellStyle name="Normal 6" xfId="52"/>
    <cellStyle name="Normal 6 2" xfId="53"/>
    <cellStyle name="Normal 7" xfId="54"/>
    <cellStyle name="Normal 8" xfId="55"/>
    <cellStyle name="Normal_12p - billing data" xfId="14"/>
    <cellStyle name="Normal_Apr13_2" xfId="22"/>
    <cellStyle name="Normal_aPRIL" xfId="11"/>
    <cellStyle name="Normal_aPRIL_1" xfId="10"/>
    <cellStyle name="Normal_Aug" xfId="16"/>
    <cellStyle name="Normal_aUG15" xfId="15"/>
    <cellStyle name="Normal_DEC12" xfId="19"/>
    <cellStyle name="Normal_DEC18" xfId="6"/>
    <cellStyle name="Normal_DEC18_1" xfId="3"/>
    <cellStyle name="Normal_FEB17" xfId="4"/>
    <cellStyle name="Normal_FEB17_1" xfId="5"/>
    <cellStyle name="Normal_FEB17_2" xfId="8"/>
    <cellStyle name="Normal_FEB17_3" xfId="7"/>
    <cellStyle name="Normal_Jan 12_1" xfId="24"/>
    <cellStyle name="Normal_Jan 12_4" xfId="23"/>
    <cellStyle name="Normal_JAN16" xfId="12"/>
    <cellStyle name="Normal_JAN17" xfId="9"/>
    <cellStyle name="Normal_July 13_1" xfId="21"/>
    <cellStyle name="Normal_june" xfId="17"/>
    <cellStyle name="Normal_march" xfId="13"/>
    <cellStyle name="Normal_March_1" xfId="18"/>
    <cellStyle name="Normal_Nov1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ll\fj\AFFC\Invoicing-All%20Division\DP\2019\SRK%2001-08-2019\AUGUST19%20-%20DP%20-%20Billing%20Summary%20C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p - billing data"/>
      <sheetName val="10p - billing data"/>
      <sheetName val="12.5% Customer name"/>
      <sheetName val="10% Cutsomer name"/>
      <sheetName val="notes"/>
      <sheetName val="consol"/>
      <sheetName val="consol - reorganised"/>
      <sheetName val="for csv"/>
      <sheetName val="b1"/>
      <sheetName val="b2"/>
      <sheetName val="b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E8">
            <v>4554.9770000000017</v>
          </cell>
          <cell r="F8">
            <v>588.29313000000036</v>
          </cell>
          <cell r="G8">
            <v>5143.2701300000026</v>
          </cell>
        </row>
      </sheetData>
      <sheetData sheetId="9">
        <row r="8">
          <cell r="E8">
            <v>41.283999999999999</v>
          </cell>
          <cell r="F8">
            <v>3.71556</v>
          </cell>
          <cell r="G8">
            <v>44.999560000000002</v>
          </cell>
        </row>
      </sheetData>
      <sheetData sheetId="10">
        <row r="8">
          <cell r="E8">
            <v>0</v>
          </cell>
          <cell r="F8">
            <v>0</v>
          </cell>
          <cell r="G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8"/>
  <sheetViews>
    <sheetView tabSelected="1" workbookViewId="0">
      <selection activeCell="G10" sqref="G10"/>
    </sheetView>
  </sheetViews>
  <sheetFormatPr defaultRowHeight="15" x14ac:dyDescent="0.25"/>
  <cols>
    <col min="1" max="1" width="25.140625" style="16" customWidth="1"/>
    <col min="2" max="2" width="29.85546875" style="16" customWidth="1"/>
    <col min="3" max="3" width="19.42578125" style="16" customWidth="1"/>
    <col min="4" max="4" width="14.5703125" style="16" customWidth="1"/>
    <col min="5" max="7" width="16.7109375" style="3" customWidth="1"/>
    <col min="8" max="8" width="19.5703125" style="16" bestFit="1" customWidth="1"/>
    <col min="9" max="16384" width="9.140625" style="16"/>
  </cols>
  <sheetData>
    <row r="1" spans="1:9" x14ac:dyDescent="0.25">
      <c r="A1" s="1" t="s">
        <v>0</v>
      </c>
      <c r="B1" s="2"/>
      <c r="C1" s="2"/>
      <c r="D1" s="2"/>
      <c r="H1" s="2"/>
      <c r="I1" s="2"/>
    </row>
    <row r="2" spans="1:9" x14ac:dyDescent="0.25">
      <c r="A2" s="2" t="s">
        <v>1</v>
      </c>
      <c r="B2" s="2" t="s">
        <v>2</v>
      </c>
      <c r="C2" s="2"/>
      <c r="D2" s="2"/>
      <c r="E2" s="4">
        <f>[1]b1!E8</f>
        <v>4554.9770000000017</v>
      </c>
      <c r="F2" s="4">
        <f>[1]b1!F8</f>
        <v>588.29313000000036</v>
      </c>
      <c r="G2" s="4">
        <f>[1]b1!G8</f>
        <v>5143.2701300000026</v>
      </c>
      <c r="H2" s="2" t="s">
        <v>3</v>
      </c>
      <c r="I2" s="2"/>
    </row>
    <row r="3" spans="1:9" x14ac:dyDescent="0.25">
      <c r="A3" s="2" t="s">
        <v>4</v>
      </c>
      <c r="B3" s="2" t="s">
        <v>5</v>
      </c>
      <c r="C3" s="2"/>
      <c r="D3" s="2"/>
      <c r="E3" s="4">
        <f>[1]b2!E8</f>
        <v>41.283999999999999</v>
      </c>
      <c r="F3" s="4">
        <f>[1]b2!F8</f>
        <v>3.71556</v>
      </c>
      <c r="G3" s="4">
        <f>[1]b2!G8</f>
        <v>44.999560000000002</v>
      </c>
      <c r="H3" s="2" t="s">
        <v>6</v>
      </c>
      <c r="I3" s="2"/>
    </row>
    <row r="4" spans="1:9" x14ac:dyDescent="0.25">
      <c r="A4" s="2" t="s">
        <v>7</v>
      </c>
      <c r="B4" s="5">
        <v>43708</v>
      </c>
      <c r="C4" s="2" t="s">
        <v>8</v>
      </c>
      <c r="D4" s="2"/>
      <c r="E4" s="4">
        <f>[1]b3!E8</f>
        <v>0</v>
      </c>
      <c r="F4" s="4">
        <f>[1]b3!F8</f>
        <v>0</v>
      </c>
      <c r="G4" s="4">
        <f>[1]b3!G8</f>
        <v>0</v>
      </c>
      <c r="H4" s="2" t="s">
        <v>9</v>
      </c>
      <c r="I4" s="2"/>
    </row>
    <row r="5" spans="1:9" x14ac:dyDescent="0.25">
      <c r="A5" s="2" t="s">
        <v>10</v>
      </c>
      <c r="B5" s="6">
        <v>1</v>
      </c>
      <c r="C5" s="2">
        <v>803</v>
      </c>
      <c r="D5" s="2"/>
      <c r="E5" s="4"/>
      <c r="F5" s="4"/>
      <c r="G5" s="4"/>
      <c r="H5" s="2"/>
      <c r="I5" s="2"/>
    </row>
    <row r="6" spans="1:9" x14ac:dyDescent="0.25">
      <c r="A6" s="2" t="s">
        <v>11</v>
      </c>
      <c r="B6" s="2" t="s">
        <v>12</v>
      </c>
      <c r="C6" s="2"/>
      <c r="D6" s="2"/>
      <c r="E6" s="7">
        <f>SUM(E2:E5)</f>
        <v>4596.2610000000013</v>
      </c>
      <c r="F6" s="7">
        <f>SUM(F2:F5)</f>
        <v>592.00869000000034</v>
      </c>
      <c r="G6" s="7">
        <f>SUM(G2:G5)</f>
        <v>5188.2696900000028</v>
      </c>
      <c r="H6" s="2" t="s">
        <v>13</v>
      </c>
      <c r="I6" s="2"/>
    </row>
    <row r="7" spans="1:9" x14ac:dyDescent="0.25">
      <c r="A7" s="2"/>
      <c r="B7" s="2"/>
      <c r="C7" s="2"/>
      <c r="D7" s="2"/>
      <c r="E7" s="7">
        <f>+E6-E8</f>
        <v>0</v>
      </c>
      <c r="F7" s="7">
        <f t="shared" ref="F7" si="0">+F6-F8</f>
        <v>0</v>
      </c>
      <c r="G7" s="7">
        <f>+G6-G8</f>
        <v>0</v>
      </c>
      <c r="H7" s="2" t="s">
        <v>14</v>
      </c>
      <c r="I7" s="2"/>
    </row>
    <row r="8" spans="1:9" x14ac:dyDescent="0.25">
      <c r="A8" s="2" t="s">
        <v>15</v>
      </c>
      <c r="B8" s="2"/>
      <c r="C8" s="2"/>
      <c r="D8" s="2"/>
      <c r="E8" s="7">
        <f>SUM(E12:E256)</f>
        <v>4596.2610000000013</v>
      </c>
      <c r="F8" s="7">
        <f>SUM(F12:F256)</f>
        <v>592.00869000000034</v>
      </c>
      <c r="G8" s="7">
        <f>SUM(G12:G256)</f>
        <v>5188.2696900000028</v>
      </c>
      <c r="H8" s="2"/>
      <c r="I8" s="2"/>
    </row>
    <row r="10" spans="1:9" x14ac:dyDescent="0.25">
      <c r="A10" s="8" t="s">
        <v>16</v>
      </c>
      <c r="B10" s="8" t="s">
        <v>17</v>
      </c>
      <c r="C10" s="8" t="s">
        <v>18</v>
      </c>
      <c r="D10" s="8" t="s">
        <v>19</v>
      </c>
      <c r="E10" s="9" t="s">
        <v>20</v>
      </c>
      <c r="F10" s="9" t="s">
        <v>21</v>
      </c>
      <c r="G10" s="9" t="s">
        <v>22</v>
      </c>
      <c r="H10" s="8"/>
      <c r="I10" s="2"/>
    </row>
    <row r="12" spans="1:9" x14ac:dyDescent="0.25">
      <c r="A12" s="10" t="s">
        <v>23</v>
      </c>
      <c r="B12" t="s">
        <v>24</v>
      </c>
      <c r="C12" s="11">
        <v>124257</v>
      </c>
      <c r="D12" s="12">
        <v>43708</v>
      </c>
      <c r="E12" s="13">
        <v>41.283999999999999</v>
      </c>
      <c r="F12" s="13">
        <v>6.1925999999999997</v>
      </c>
      <c r="G12" s="13">
        <v>47.476599999999998</v>
      </c>
      <c r="H12" s="13"/>
      <c r="I12" s="17"/>
    </row>
    <row r="13" spans="1:9" x14ac:dyDescent="0.25">
      <c r="A13" s="10" t="s">
        <v>25</v>
      </c>
      <c r="B13" t="s">
        <v>26</v>
      </c>
      <c r="C13" s="11">
        <v>124258</v>
      </c>
      <c r="D13" s="12">
        <v>43708</v>
      </c>
      <c r="E13" s="13">
        <v>41.283999999999999</v>
      </c>
      <c r="F13" s="13">
        <v>6.1925999999999997</v>
      </c>
      <c r="G13" s="13">
        <v>47.476599999999998</v>
      </c>
      <c r="H13" s="13"/>
    </row>
    <row r="14" spans="1:9" x14ac:dyDescent="0.25">
      <c r="A14" s="10" t="s">
        <v>27</v>
      </c>
      <c r="B14" t="s">
        <v>28</v>
      </c>
      <c r="C14" s="11">
        <v>124259</v>
      </c>
      <c r="D14" s="12">
        <v>43708</v>
      </c>
      <c r="E14" s="13">
        <v>41.283999999999999</v>
      </c>
      <c r="F14" s="13">
        <v>6.1925999999999997</v>
      </c>
      <c r="G14" s="13">
        <v>47.476599999999998</v>
      </c>
      <c r="H14" s="13"/>
    </row>
    <row r="15" spans="1:9" x14ac:dyDescent="0.25">
      <c r="A15" s="10" t="s">
        <v>29</v>
      </c>
      <c r="B15" t="s">
        <v>30</v>
      </c>
      <c r="C15" s="11">
        <v>124260</v>
      </c>
      <c r="D15" s="12">
        <v>43708</v>
      </c>
      <c r="E15" s="13">
        <v>41.283999999999999</v>
      </c>
      <c r="F15" s="13">
        <v>6.1925999999999997</v>
      </c>
      <c r="G15" s="13">
        <v>47.476599999999998</v>
      </c>
      <c r="H15" s="13"/>
    </row>
    <row r="16" spans="1:9" x14ac:dyDescent="0.25">
      <c r="A16" s="10" t="s">
        <v>31</v>
      </c>
      <c r="B16" t="s">
        <v>32</v>
      </c>
      <c r="C16" s="11">
        <v>124261</v>
      </c>
      <c r="D16" s="12">
        <v>43708</v>
      </c>
      <c r="E16" s="13">
        <v>41.283999999999999</v>
      </c>
      <c r="F16" s="13">
        <v>6.1925999999999997</v>
      </c>
      <c r="G16" s="13">
        <v>47.476599999999998</v>
      </c>
      <c r="H16" s="13"/>
    </row>
    <row r="17" spans="1:8" x14ac:dyDescent="0.25">
      <c r="A17" s="10" t="s">
        <v>33</v>
      </c>
      <c r="B17" t="s">
        <v>34</v>
      </c>
      <c r="C17" s="11">
        <v>124262</v>
      </c>
      <c r="D17" s="12">
        <v>43708</v>
      </c>
      <c r="E17" s="13">
        <v>41.283999999999999</v>
      </c>
      <c r="F17" s="13">
        <v>6.1925999999999997</v>
      </c>
      <c r="G17" s="13">
        <v>47.476599999999998</v>
      </c>
      <c r="H17" s="13"/>
    </row>
    <row r="18" spans="1:8" x14ac:dyDescent="0.25">
      <c r="A18" s="10" t="s">
        <v>35</v>
      </c>
      <c r="B18" t="s">
        <v>36</v>
      </c>
      <c r="C18" s="11">
        <v>124263</v>
      </c>
      <c r="D18" s="12">
        <v>43708</v>
      </c>
      <c r="E18" s="13">
        <v>59.633000000000003</v>
      </c>
      <c r="F18" s="13">
        <v>8.9449500000000004</v>
      </c>
      <c r="G18" s="13">
        <v>68.577950000000001</v>
      </c>
      <c r="H18" s="13"/>
    </row>
    <row r="19" spans="1:8" x14ac:dyDescent="0.25">
      <c r="A19" s="10" t="s">
        <v>37</v>
      </c>
      <c r="B19" t="s">
        <v>38</v>
      </c>
      <c r="C19" s="11">
        <v>124264</v>
      </c>
      <c r="D19" s="12">
        <v>43708</v>
      </c>
      <c r="E19" s="13">
        <v>41.283999999999999</v>
      </c>
      <c r="F19" s="13">
        <v>6.1925999999999997</v>
      </c>
      <c r="G19" s="13">
        <v>47.476599999999998</v>
      </c>
      <c r="H19" s="13"/>
    </row>
    <row r="20" spans="1:8" x14ac:dyDescent="0.25">
      <c r="A20" s="10" t="s">
        <v>39</v>
      </c>
      <c r="B20" t="s">
        <v>40</v>
      </c>
      <c r="C20" s="11">
        <v>124265</v>
      </c>
      <c r="D20" s="12">
        <v>43708</v>
      </c>
      <c r="E20" s="13">
        <v>50.457999999999998</v>
      </c>
      <c r="F20" s="13">
        <v>7.5686999999999998</v>
      </c>
      <c r="G20" s="13">
        <v>58.026699999999991</v>
      </c>
      <c r="H20" s="13"/>
    </row>
    <row r="21" spans="1:8" x14ac:dyDescent="0.25">
      <c r="A21" s="10" t="s">
        <v>41</v>
      </c>
      <c r="B21" t="s">
        <v>42</v>
      </c>
      <c r="C21" s="11">
        <v>124266</v>
      </c>
      <c r="D21" s="12">
        <v>43708</v>
      </c>
      <c r="E21" s="13">
        <v>59.633000000000003</v>
      </c>
      <c r="F21" s="13">
        <v>8.9449500000000004</v>
      </c>
      <c r="G21" s="13">
        <v>68.577950000000001</v>
      </c>
      <c r="H21" s="13"/>
    </row>
    <row r="22" spans="1:8" x14ac:dyDescent="0.25">
      <c r="A22" s="10" t="s">
        <v>43</v>
      </c>
      <c r="B22" t="s">
        <v>44</v>
      </c>
      <c r="C22" s="11">
        <v>124267</v>
      </c>
      <c r="D22" s="12">
        <v>43708</v>
      </c>
      <c r="E22" s="13">
        <v>41.28</v>
      </c>
      <c r="F22" s="13">
        <v>6.1920000000000002</v>
      </c>
      <c r="G22" s="13">
        <v>47.471999999999994</v>
      </c>
      <c r="H22" s="13"/>
    </row>
    <row r="23" spans="1:8" x14ac:dyDescent="0.25">
      <c r="A23" s="10" t="s">
        <v>45</v>
      </c>
      <c r="B23" t="s">
        <v>46</v>
      </c>
      <c r="C23" s="11">
        <v>124268</v>
      </c>
      <c r="D23" s="12">
        <v>43708</v>
      </c>
      <c r="E23" s="13">
        <v>82.567999999999998</v>
      </c>
      <c r="F23" s="13">
        <v>12.385199999999999</v>
      </c>
      <c r="G23" s="13">
        <v>94.953199999999995</v>
      </c>
      <c r="H23" s="13"/>
    </row>
    <row r="24" spans="1:8" x14ac:dyDescent="0.25">
      <c r="A24" s="10" t="s">
        <v>47</v>
      </c>
      <c r="B24" t="s">
        <v>48</v>
      </c>
      <c r="C24" s="11">
        <v>124269</v>
      </c>
      <c r="D24" s="12">
        <v>43708</v>
      </c>
      <c r="E24" s="13">
        <v>41.283999999999999</v>
      </c>
      <c r="F24" s="13">
        <v>6.1925999999999997</v>
      </c>
      <c r="G24" s="13">
        <v>47.476599999999998</v>
      </c>
      <c r="H24" s="13"/>
    </row>
    <row r="25" spans="1:8" x14ac:dyDescent="0.25">
      <c r="A25" s="10" t="s">
        <v>49</v>
      </c>
      <c r="B25" t="s">
        <v>50</v>
      </c>
      <c r="C25" s="11">
        <v>124270</v>
      </c>
      <c r="D25" s="12">
        <v>43708</v>
      </c>
      <c r="E25" s="13">
        <v>100.913</v>
      </c>
      <c r="F25" s="13">
        <v>15.136949999999999</v>
      </c>
      <c r="G25" s="13">
        <v>116.04994999999998</v>
      </c>
      <c r="H25" s="13"/>
    </row>
    <row r="26" spans="1:8" x14ac:dyDescent="0.25">
      <c r="A26" s="10" t="s">
        <v>51</v>
      </c>
      <c r="B26" t="s">
        <v>52</v>
      </c>
      <c r="C26" s="11">
        <v>124271</v>
      </c>
      <c r="D26" s="12">
        <v>43708</v>
      </c>
      <c r="E26" s="13">
        <v>59.633000000000003</v>
      </c>
      <c r="F26" s="13">
        <v>8.9449500000000004</v>
      </c>
      <c r="G26" s="13">
        <v>68.577950000000001</v>
      </c>
      <c r="H26" s="13"/>
    </row>
    <row r="27" spans="1:8" x14ac:dyDescent="0.25">
      <c r="A27" s="10" t="s">
        <v>53</v>
      </c>
      <c r="B27" t="s">
        <v>54</v>
      </c>
      <c r="C27" s="11">
        <v>124272</v>
      </c>
      <c r="D27" s="12">
        <v>43708</v>
      </c>
      <c r="E27" s="13">
        <v>41.28</v>
      </c>
      <c r="F27" s="13">
        <v>6.1920000000000002</v>
      </c>
      <c r="G27" s="13">
        <v>47.471999999999994</v>
      </c>
      <c r="H27" s="13"/>
    </row>
    <row r="28" spans="1:8" x14ac:dyDescent="0.25">
      <c r="A28" s="10" t="s">
        <v>55</v>
      </c>
      <c r="B28" t="s">
        <v>56</v>
      </c>
      <c r="C28" s="11">
        <v>124273</v>
      </c>
      <c r="D28" s="12">
        <v>43708</v>
      </c>
      <c r="E28" s="13">
        <v>41.283999999999999</v>
      </c>
      <c r="F28" s="13">
        <v>6.1925999999999997</v>
      </c>
      <c r="G28" s="13">
        <v>47.476599999999998</v>
      </c>
      <c r="H28" s="13"/>
    </row>
    <row r="29" spans="1:8" x14ac:dyDescent="0.25">
      <c r="A29" s="10" t="s">
        <v>57</v>
      </c>
      <c r="B29" t="s">
        <v>58</v>
      </c>
      <c r="C29" s="11">
        <v>124274</v>
      </c>
      <c r="D29" s="12">
        <v>43708</v>
      </c>
      <c r="E29" s="13">
        <v>41.283999999999999</v>
      </c>
      <c r="F29" s="13">
        <v>6.1925999999999997</v>
      </c>
      <c r="G29" s="13">
        <v>47.476599999999998</v>
      </c>
      <c r="H29" s="13"/>
    </row>
    <row r="30" spans="1:8" x14ac:dyDescent="0.25">
      <c r="A30" s="10" t="s">
        <v>59</v>
      </c>
      <c r="B30" t="s">
        <v>60</v>
      </c>
      <c r="C30" s="11">
        <v>124275</v>
      </c>
      <c r="D30" s="12">
        <v>43708</v>
      </c>
      <c r="E30" s="13">
        <v>41.283999999999999</v>
      </c>
      <c r="F30" s="13">
        <v>6.1925999999999997</v>
      </c>
      <c r="G30" s="13">
        <v>47.476599999999998</v>
      </c>
      <c r="H30" s="13"/>
    </row>
    <row r="31" spans="1:8" x14ac:dyDescent="0.25">
      <c r="A31" s="10" t="s">
        <v>61</v>
      </c>
      <c r="B31" t="s">
        <v>62</v>
      </c>
      <c r="C31" s="11">
        <v>124276</v>
      </c>
      <c r="D31" s="12">
        <v>43708</v>
      </c>
      <c r="E31" s="13">
        <v>41.283999999999999</v>
      </c>
      <c r="F31" s="13">
        <v>6.1925999999999997</v>
      </c>
      <c r="G31" s="13">
        <v>47.476599999999998</v>
      </c>
      <c r="H31" s="13"/>
    </row>
    <row r="32" spans="1:8" x14ac:dyDescent="0.25">
      <c r="A32" s="10" t="s">
        <v>63</v>
      </c>
      <c r="B32" t="s">
        <v>64</v>
      </c>
      <c r="C32" s="11">
        <v>124277</v>
      </c>
      <c r="D32" s="12">
        <v>43708</v>
      </c>
      <c r="E32" s="13">
        <v>41.283999999999999</v>
      </c>
      <c r="F32" s="13">
        <v>6.1925999999999997</v>
      </c>
      <c r="G32" s="13">
        <v>47.476599999999998</v>
      </c>
      <c r="H32" s="13"/>
    </row>
    <row r="33" spans="1:8" x14ac:dyDescent="0.25">
      <c r="A33" s="10" t="s">
        <v>65</v>
      </c>
      <c r="B33" t="s">
        <v>66</v>
      </c>
      <c r="C33" s="11">
        <v>124278</v>
      </c>
      <c r="D33" s="12">
        <v>43708</v>
      </c>
      <c r="E33" s="13">
        <v>123.84</v>
      </c>
      <c r="F33" s="13">
        <v>18.576000000000001</v>
      </c>
      <c r="G33" s="13">
        <v>142.416</v>
      </c>
      <c r="H33" s="13"/>
    </row>
    <row r="34" spans="1:8" x14ac:dyDescent="0.25">
      <c r="A34" s="10" t="s">
        <v>67</v>
      </c>
      <c r="B34" t="s">
        <v>68</v>
      </c>
      <c r="C34" s="11">
        <v>124279</v>
      </c>
      <c r="D34" s="12">
        <v>43708</v>
      </c>
      <c r="E34" s="13">
        <v>41.283999999999999</v>
      </c>
      <c r="F34" s="13">
        <v>6.1925999999999997</v>
      </c>
      <c r="G34" s="13">
        <v>47.476599999999998</v>
      </c>
      <c r="H34" s="13"/>
    </row>
    <row r="35" spans="1:8" x14ac:dyDescent="0.25">
      <c r="A35" s="10" t="s">
        <v>69</v>
      </c>
      <c r="B35" t="s">
        <v>70</v>
      </c>
      <c r="C35" s="11">
        <v>124280</v>
      </c>
      <c r="D35" s="12">
        <v>43708</v>
      </c>
      <c r="E35" s="13">
        <v>41.283999999999999</v>
      </c>
      <c r="F35" s="13">
        <v>6.1925999999999997</v>
      </c>
      <c r="G35" s="13">
        <v>47.476599999999998</v>
      </c>
      <c r="H35" s="13"/>
    </row>
    <row r="36" spans="1:8" x14ac:dyDescent="0.25">
      <c r="A36" s="10" t="s">
        <v>71</v>
      </c>
      <c r="B36" t="s">
        <v>72</v>
      </c>
      <c r="C36" s="11">
        <v>124281</v>
      </c>
      <c r="D36" s="12">
        <v>43708</v>
      </c>
      <c r="E36" s="13">
        <v>59.633000000000003</v>
      </c>
      <c r="F36" s="13">
        <v>8.9449500000000004</v>
      </c>
      <c r="G36" s="13">
        <v>68.577950000000001</v>
      </c>
      <c r="H36" s="13"/>
    </row>
    <row r="37" spans="1:8" x14ac:dyDescent="0.25">
      <c r="A37" s="10" t="s">
        <v>73</v>
      </c>
      <c r="B37" t="s">
        <v>74</v>
      </c>
      <c r="C37" s="11">
        <v>124282</v>
      </c>
      <c r="D37" s="12">
        <v>43708</v>
      </c>
      <c r="E37" s="13">
        <v>41.283999999999999</v>
      </c>
      <c r="F37" s="13">
        <v>6.1925999999999997</v>
      </c>
      <c r="G37" s="13">
        <v>47.476599999999998</v>
      </c>
      <c r="H37" s="13"/>
    </row>
    <row r="38" spans="1:8" x14ac:dyDescent="0.25">
      <c r="A38" s="10" t="s">
        <v>75</v>
      </c>
      <c r="B38" t="s">
        <v>76</v>
      </c>
      <c r="C38" s="11">
        <v>124283</v>
      </c>
      <c r="D38" s="12">
        <v>43708</v>
      </c>
      <c r="E38" s="13">
        <v>41.283999999999999</v>
      </c>
      <c r="F38" s="13">
        <v>6.1925999999999997</v>
      </c>
      <c r="G38" s="13">
        <v>47.476599999999998</v>
      </c>
      <c r="H38" s="13"/>
    </row>
    <row r="39" spans="1:8" x14ac:dyDescent="0.25">
      <c r="A39" s="10" t="s">
        <v>77</v>
      </c>
      <c r="B39" t="s">
        <v>78</v>
      </c>
      <c r="C39" s="11">
        <v>124284</v>
      </c>
      <c r="D39" s="12">
        <v>43708</v>
      </c>
      <c r="E39" s="13">
        <v>41.283999999999999</v>
      </c>
      <c r="F39" s="13">
        <v>6.1925999999999997</v>
      </c>
      <c r="G39" s="13">
        <v>47.476599999999998</v>
      </c>
      <c r="H39" s="13"/>
    </row>
    <row r="40" spans="1:8" x14ac:dyDescent="0.25">
      <c r="A40" s="10" t="s">
        <v>79</v>
      </c>
      <c r="B40" t="s">
        <v>80</v>
      </c>
      <c r="C40" s="11">
        <v>124285</v>
      </c>
      <c r="D40" s="12">
        <v>43708</v>
      </c>
      <c r="E40" s="13">
        <v>41.283999999999999</v>
      </c>
      <c r="F40" s="13">
        <v>6.1925999999999997</v>
      </c>
      <c r="G40" s="13">
        <v>47.476599999999998</v>
      </c>
      <c r="H40" s="13"/>
    </row>
    <row r="41" spans="1:8" x14ac:dyDescent="0.25">
      <c r="A41" s="10" t="s">
        <v>81</v>
      </c>
      <c r="B41" t="s">
        <v>82</v>
      </c>
      <c r="C41" s="11">
        <v>124286</v>
      </c>
      <c r="D41" s="12">
        <v>43708</v>
      </c>
      <c r="E41" s="13">
        <v>41.283999999999999</v>
      </c>
      <c r="F41" s="13">
        <v>6.1925999999999997</v>
      </c>
      <c r="G41" s="13">
        <v>47.476599999999998</v>
      </c>
      <c r="H41" s="13"/>
    </row>
    <row r="42" spans="1:8" x14ac:dyDescent="0.25">
      <c r="A42" s="10" t="s">
        <v>83</v>
      </c>
      <c r="B42" t="s">
        <v>84</v>
      </c>
      <c r="C42" s="11">
        <v>124287</v>
      </c>
      <c r="D42" s="12">
        <v>43708</v>
      </c>
      <c r="E42" s="13">
        <v>59.633000000000003</v>
      </c>
      <c r="F42" s="13">
        <v>8.9449500000000004</v>
      </c>
      <c r="G42" s="13">
        <v>68.577950000000001</v>
      </c>
      <c r="H42" s="13"/>
    </row>
    <row r="43" spans="1:8" x14ac:dyDescent="0.25">
      <c r="A43" s="10" t="s">
        <v>85</v>
      </c>
      <c r="B43" t="s">
        <v>86</v>
      </c>
      <c r="C43" s="11">
        <v>124288</v>
      </c>
      <c r="D43" s="12">
        <v>43708</v>
      </c>
      <c r="E43" s="13">
        <v>41.283999999999999</v>
      </c>
      <c r="F43" s="13">
        <v>6.1925999999999997</v>
      </c>
      <c r="G43" s="13">
        <v>47.476599999999998</v>
      </c>
      <c r="H43" s="13"/>
    </row>
    <row r="44" spans="1:8" x14ac:dyDescent="0.25">
      <c r="A44" s="10" t="s">
        <v>87</v>
      </c>
      <c r="B44" t="s">
        <v>88</v>
      </c>
      <c r="C44" s="11">
        <v>124289</v>
      </c>
      <c r="D44" s="12">
        <v>43708</v>
      </c>
      <c r="E44" s="13">
        <v>41.28</v>
      </c>
      <c r="F44" s="13">
        <v>6.1920000000000002</v>
      </c>
      <c r="G44" s="13">
        <v>47.471999999999994</v>
      </c>
      <c r="H44" s="13"/>
    </row>
    <row r="45" spans="1:8" x14ac:dyDescent="0.25">
      <c r="A45" s="10" t="s">
        <v>89</v>
      </c>
      <c r="B45" t="s">
        <v>90</v>
      </c>
      <c r="C45" s="11">
        <v>124290</v>
      </c>
      <c r="D45" s="12">
        <v>43708</v>
      </c>
      <c r="E45" s="13">
        <v>41.283999999999999</v>
      </c>
      <c r="F45" s="13">
        <v>6.1925999999999997</v>
      </c>
      <c r="G45" s="13">
        <v>47.476599999999998</v>
      </c>
      <c r="H45" s="13"/>
    </row>
    <row r="46" spans="1:8" x14ac:dyDescent="0.25">
      <c r="A46" s="10" t="s">
        <v>91</v>
      </c>
      <c r="B46" t="s">
        <v>92</v>
      </c>
      <c r="C46" s="11">
        <v>124291</v>
      </c>
      <c r="D46" s="12">
        <v>43708</v>
      </c>
      <c r="E46" s="13">
        <v>41.283999999999999</v>
      </c>
      <c r="F46" s="13">
        <v>6.1925999999999997</v>
      </c>
      <c r="G46" s="13">
        <v>47.476599999999998</v>
      </c>
      <c r="H46" s="13"/>
    </row>
    <row r="47" spans="1:8" x14ac:dyDescent="0.25">
      <c r="A47" s="10" t="s">
        <v>93</v>
      </c>
      <c r="B47" t="s">
        <v>94</v>
      </c>
      <c r="C47" s="11">
        <v>124292</v>
      </c>
      <c r="D47" s="12">
        <v>43708</v>
      </c>
      <c r="E47" s="13">
        <v>41.283999999999999</v>
      </c>
      <c r="F47" s="13">
        <v>6.1925999999999997</v>
      </c>
      <c r="G47" s="13">
        <v>47.476599999999998</v>
      </c>
      <c r="H47" s="13"/>
    </row>
    <row r="48" spans="1:8" x14ac:dyDescent="0.25">
      <c r="A48" s="10" t="s">
        <v>95</v>
      </c>
      <c r="B48" t="s">
        <v>96</v>
      </c>
      <c r="C48" s="11">
        <v>124293</v>
      </c>
      <c r="D48" s="12">
        <v>43708</v>
      </c>
      <c r="E48" s="13">
        <v>41.283999999999999</v>
      </c>
      <c r="F48" s="13">
        <v>6.1925999999999997</v>
      </c>
      <c r="G48" s="13">
        <v>47.476599999999998</v>
      </c>
      <c r="H48" s="13"/>
    </row>
    <row r="49" spans="1:8" x14ac:dyDescent="0.25">
      <c r="A49" s="10" t="s">
        <v>97</v>
      </c>
      <c r="B49" t="s">
        <v>98</v>
      </c>
      <c r="C49" s="11">
        <v>124294</v>
      </c>
      <c r="D49" s="12">
        <v>43708</v>
      </c>
      <c r="E49" s="13">
        <v>41.283999999999999</v>
      </c>
      <c r="F49" s="13">
        <v>6.1925999999999997</v>
      </c>
      <c r="G49" s="13">
        <v>47.476599999999998</v>
      </c>
      <c r="H49" s="13"/>
    </row>
    <row r="50" spans="1:8" x14ac:dyDescent="0.25">
      <c r="A50" s="10" t="s">
        <v>99</v>
      </c>
      <c r="B50" t="s">
        <v>100</v>
      </c>
      <c r="C50" s="11">
        <v>124295</v>
      </c>
      <c r="D50" s="12">
        <v>43708</v>
      </c>
      <c r="E50" s="13">
        <v>41.283999999999999</v>
      </c>
      <c r="F50" s="13">
        <v>6.1925999999999997</v>
      </c>
      <c r="G50" s="13">
        <v>47.476599999999998</v>
      </c>
      <c r="H50" s="13"/>
    </row>
    <row r="51" spans="1:8" x14ac:dyDescent="0.25">
      <c r="A51" s="10" t="s">
        <v>101</v>
      </c>
      <c r="B51" t="s">
        <v>102</v>
      </c>
      <c r="C51" s="11">
        <v>124296</v>
      </c>
      <c r="D51" s="12">
        <v>43708</v>
      </c>
      <c r="E51" s="13">
        <v>41.283999999999999</v>
      </c>
      <c r="F51" s="13">
        <v>6.1925999999999997</v>
      </c>
      <c r="G51" s="13">
        <v>47.476599999999998</v>
      </c>
      <c r="H51" s="13"/>
    </row>
    <row r="52" spans="1:8" x14ac:dyDescent="0.25">
      <c r="A52" s="10" t="s">
        <v>103</v>
      </c>
      <c r="B52" t="s">
        <v>104</v>
      </c>
      <c r="C52" s="11">
        <v>124297</v>
      </c>
      <c r="D52" s="12">
        <v>43708</v>
      </c>
      <c r="E52" s="13">
        <v>41.283999999999999</v>
      </c>
      <c r="F52" s="13">
        <v>6.1925999999999997</v>
      </c>
      <c r="G52" s="13">
        <v>47.476599999999998</v>
      </c>
      <c r="H52" s="13"/>
    </row>
    <row r="53" spans="1:8" x14ac:dyDescent="0.25">
      <c r="A53" s="10" t="s">
        <v>105</v>
      </c>
      <c r="B53" t="s">
        <v>106</v>
      </c>
      <c r="C53" s="11">
        <v>124298</v>
      </c>
      <c r="D53" s="12">
        <v>43708</v>
      </c>
      <c r="E53" s="13">
        <v>41.283999999999999</v>
      </c>
      <c r="F53" s="13">
        <v>6.1925999999999997</v>
      </c>
      <c r="G53" s="13">
        <v>47.476599999999998</v>
      </c>
      <c r="H53" s="13"/>
    </row>
    <row r="54" spans="1:8" x14ac:dyDescent="0.25">
      <c r="A54" s="10" t="s">
        <v>107</v>
      </c>
      <c r="B54" t="s">
        <v>108</v>
      </c>
      <c r="C54" s="11">
        <v>124299</v>
      </c>
      <c r="D54" s="12">
        <v>43708</v>
      </c>
      <c r="E54" s="13">
        <v>41.283999999999999</v>
      </c>
      <c r="F54" s="13">
        <v>6.1925999999999997</v>
      </c>
      <c r="G54" s="13">
        <v>47.476599999999998</v>
      </c>
      <c r="H54" s="13"/>
    </row>
    <row r="55" spans="1:8" x14ac:dyDescent="0.25">
      <c r="A55" s="10" t="s">
        <v>109</v>
      </c>
      <c r="B55" t="s">
        <v>110</v>
      </c>
      <c r="C55" s="11">
        <v>124300</v>
      </c>
      <c r="D55" s="12">
        <v>43708</v>
      </c>
      <c r="E55" s="13">
        <v>41.28</v>
      </c>
      <c r="F55" s="13">
        <v>6.1920000000000002</v>
      </c>
      <c r="G55" s="13">
        <v>47.471999999999994</v>
      </c>
      <c r="H55" s="13"/>
    </row>
    <row r="56" spans="1:8" x14ac:dyDescent="0.25">
      <c r="A56" s="10" t="s">
        <v>111</v>
      </c>
      <c r="B56" t="s">
        <v>112</v>
      </c>
      <c r="C56" s="11">
        <v>124301</v>
      </c>
      <c r="D56" s="12">
        <v>43708</v>
      </c>
      <c r="E56" s="13">
        <v>41.283999999999999</v>
      </c>
      <c r="F56" s="13">
        <v>6.1925999999999997</v>
      </c>
      <c r="G56" s="13">
        <v>47.476599999999998</v>
      </c>
      <c r="H56" s="13"/>
    </row>
    <row r="57" spans="1:8" x14ac:dyDescent="0.25">
      <c r="A57" s="10" t="s">
        <v>113</v>
      </c>
      <c r="B57" t="s">
        <v>114</v>
      </c>
      <c r="C57" s="11">
        <v>124302</v>
      </c>
      <c r="D57" s="12">
        <v>43708</v>
      </c>
      <c r="E57" s="13">
        <v>41.283999999999999</v>
      </c>
      <c r="F57" s="13">
        <v>6.1925999999999997</v>
      </c>
      <c r="G57" s="13">
        <v>47.476599999999998</v>
      </c>
      <c r="H57" s="13"/>
    </row>
    <row r="58" spans="1:8" x14ac:dyDescent="0.25">
      <c r="A58" s="10" t="s">
        <v>115</v>
      </c>
      <c r="B58" t="s">
        <v>116</v>
      </c>
      <c r="C58" s="11">
        <v>124303</v>
      </c>
      <c r="D58" s="12">
        <v>43708</v>
      </c>
      <c r="E58" s="13">
        <v>59.633000000000003</v>
      </c>
      <c r="F58" s="13">
        <v>8.9449500000000004</v>
      </c>
      <c r="G58" s="13">
        <v>68.577950000000001</v>
      </c>
      <c r="H58" s="13"/>
    </row>
    <row r="59" spans="1:8" x14ac:dyDescent="0.25">
      <c r="A59" s="10" t="s">
        <v>117</v>
      </c>
      <c r="B59" t="s">
        <v>118</v>
      </c>
      <c r="C59" s="11">
        <v>124304</v>
      </c>
      <c r="D59" s="12">
        <v>43708</v>
      </c>
      <c r="E59" s="13">
        <v>82.567999999999998</v>
      </c>
      <c r="F59" s="13">
        <v>12.385199999999999</v>
      </c>
      <c r="G59" s="13">
        <v>94.953199999999995</v>
      </c>
      <c r="H59" s="13"/>
    </row>
    <row r="60" spans="1:8" x14ac:dyDescent="0.25">
      <c r="A60" s="10" t="s">
        <v>119</v>
      </c>
      <c r="B60" t="s">
        <v>120</v>
      </c>
      <c r="C60" s="11">
        <v>124305</v>
      </c>
      <c r="D60" s="12">
        <v>43708</v>
      </c>
      <c r="E60" s="13">
        <v>41.283999999999999</v>
      </c>
      <c r="F60" s="13">
        <v>6.1925999999999997</v>
      </c>
      <c r="G60" s="13">
        <v>47.476599999999998</v>
      </c>
      <c r="H60" s="13"/>
    </row>
    <row r="61" spans="1:8" x14ac:dyDescent="0.25">
      <c r="A61" s="10" t="s">
        <v>121</v>
      </c>
      <c r="B61" t="s">
        <v>122</v>
      </c>
      <c r="C61" s="11">
        <v>124306</v>
      </c>
      <c r="D61" s="12">
        <v>43708</v>
      </c>
      <c r="E61" s="13">
        <v>41.283999999999999</v>
      </c>
      <c r="F61" s="13">
        <v>6.1925999999999997</v>
      </c>
      <c r="G61" s="13">
        <v>47.476599999999998</v>
      </c>
      <c r="H61" s="13"/>
    </row>
    <row r="62" spans="1:8" x14ac:dyDescent="0.25">
      <c r="A62" s="10" t="s">
        <v>123</v>
      </c>
      <c r="B62" t="s">
        <v>124</v>
      </c>
      <c r="C62" s="11">
        <v>124307</v>
      </c>
      <c r="D62" s="12">
        <v>43708</v>
      </c>
      <c r="E62" s="13">
        <v>59.633000000000003</v>
      </c>
      <c r="F62" s="13">
        <v>8.9449500000000004</v>
      </c>
      <c r="G62" s="13">
        <v>68.577950000000001</v>
      </c>
      <c r="H62" s="13"/>
    </row>
    <row r="63" spans="1:8" x14ac:dyDescent="0.25">
      <c r="A63" s="10" t="s">
        <v>125</v>
      </c>
      <c r="B63" t="s">
        <v>126</v>
      </c>
      <c r="C63" s="11">
        <v>124308</v>
      </c>
      <c r="D63" s="12">
        <v>43708</v>
      </c>
      <c r="E63" s="13">
        <v>41.283999999999999</v>
      </c>
      <c r="F63" s="13">
        <v>6.1925999999999997</v>
      </c>
      <c r="G63" s="13">
        <v>47.476599999999998</v>
      </c>
      <c r="H63" s="13"/>
    </row>
    <row r="64" spans="1:8" x14ac:dyDescent="0.25">
      <c r="A64" s="10" t="s">
        <v>127</v>
      </c>
      <c r="B64" t="s">
        <v>128</v>
      </c>
      <c r="C64" s="11">
        <v>124309</v>
      </c>
      <c r="D64" s="12">
        <v>43708</v>
      </c>
      <c r="E64" s="13">
        <v>41.283999999999999</v>
      </c>
      <c r="F64" s="13">
        <v>6.1925999999999997</v>
      </c>
      <c r="G64" s="13">
        <v>47.476599999999998</v>
      </c>
      <c r="H64" s="13"/>
    </row>
    <row r="65" spans="1:8" x14ac:dyDescent="0.25">
      <c r="A65" s="10" t="s">
        <v>129</v>
      </c>
      <c r="B65" t="s">
        <v>130</v>
      </c>
      <c r="C65" s="11">
        <v>124310</v>
      </c>
      <c r="D65" s="12">
        <v>43708</v>
      </c>
      <c r="E65" s="13">
        <v>41.283999999999999</v>
      </c>
      <c r="F65" s="13">
        <v>6.1925999999999997</v>
      </c>
      <c r="G65" s="13">
        <v>47.476599999999998</v>
      </c>
      <c r="H65" s="13"/>
    </row>
    <row r="66" spans="1:8" x14ac:dyDescent="0.25">
      <c r="A66" s="10" t="s">
        <v>131</v>
      </c>
      <c r="B66" t="s">
        <v>132</v>
      </c>
      <c r="C66" s="11">
        <v>124311</v>
      </c>
      <c r="D66" s="12">
        <v>43708</v>
      </c>
      <c r="E66" s="13">
        <v>41.283999999999999</v>
      </c>
      <c r="F66" s="13">
        <v>6.1925999999999997</v>
      </c>
      <c r="G66" s="13">
        <v>47.476599999999998</v>
      </c>
      <c r="H66" s="13"/>
    </row>
    <row r="67" spans="1:8" x14ac:dyDescent="0.25">
      <c r="A67" s="10" t="s">
        <v>133</v>
      </c>
      <c r="B67" t="s">
        <v>134</v>
      </c>
      <c r="C67" s="11">
        <v>124312</v>
      </c>
      <c r="D67" s="12">
        <v>43708</v>
      </c>
      <c r="E67" s="13">
        <v>41.283999999999999</v>
      </c>
      <c r="F67" s="13">
        <v>6.1925999999999997</v>
      </c>
      <c r="G67" s="13">
        <v>47.476599999999998</v>
      </c>
      <c r="H67" s="13"/>
    </row>
    <row r="68" spans="1:8" x14ac:dyDescent="0.25">
      <c r="A68" s="10" t="s">
        <v>135</v>
      </c>
      <c r="B68" t="s">
        <v>136</v>
      </c>
      <c r="C68" s="11">
        <v>124313</v>
      </c>
      <c r="D68" s="12">
        <v>43708</v>
      </c>
      <c r="E68" s="13">
        <v>41.283999999999999</v>
      </c>
      <c r="F68" s="13">
        <v>6.1925999999999997</v>
      </c>
      <c r="G68" s="13">
        <v>47.476599999999998</v>
      </c>
      <c r="H68" s="13"/>
    </row>
    <row r="69" spans="1:8" x14ac:dyDescent="0.25">
      <c r="A69" s="10" t="s">
        <v>137</v>
      </c>
      <c r="B69" t="s">
        <v>138</v>
      </c>
      <c r="C69" s="11">
        <v>124314</v>
      </c>
      <c r="D69" s="12">
        <v>43708</v>
      </c>
      <c r="E69" s="13">
        <v>41.283999999999999</v>
      </c>
      <c r="F69" s="13">
        <v>6.1925999999999997</v>
      </c>
      <c r="G69" s="13">
        <v>47.476599999999998</v>
      </c>
      <c r="H69" s="13"/>
    </row>
    <row r="70" spans="1:8" x14ac:dyDescent="0.25">
      <c r="A70" s="10" t="s">
        <v>139</v>
      </c>
      <c r="B70" t="s">
        <v>140</v>
      </c>
      <c r="C70" s="11">
        <v>124315</v>
      </c>
      <c r="D70" s="12">
        <v>43708</v>
      </c>
      <c r="E70" s="13">
        <v>41.283999999999999</v>
      </c>
      <c r="F70" s="13">
        <v>6.1925999999999997</v>
      </c>
      <c r="G70" s="13">
        <v>47.476599999999998</v>
      </c>
      <c r="H70" s="13"/>
    </row>
    <row r="71" spans="1:8" x14ac:dyDescent="0.25">
      <c r="A71" s="10" t="s">
        <v>141</v>
      </c>
      <c r="B71" t="s">
        <v>142</v>
      </c>
      <c r="C71" s="11">
        <v>124316</v>
      </c>
      <c r="D71" s="12">
        <v>43708</v>
      </c>
      <c r="E71" s="13">
        <v>41.283999999999999</v>
      </c>
      <c r="F71" s="13">
        <v>6.1925999999999997</v>
      </c>
      <c r="G71" s="13">
        <v>47.476599999999998</v>
      </c>
      <c r="H71" s="13"/>
    </row>
    <row r="72" spans="1:8" x14ac:dyDescent="0.25">
      <c r="A72" s="10" t="s">
        <v>143</v>
      </c>
      <c r="B72" t="s">
        <v>144</v>
      </c>
      <c r="C72" s="11">
        <v>124317</v>
      </c>
      <c r="D72" s="12">
        <v>43708</v>
      </c>
      <c r="E72" s="13">
        <v>50.457999999999998</v>
      </c>
      <c r="F72" s="13">
        <v>7.5686999999999998</v>
      </c>
      <c r="G72" s="13">
        <v>58.026699999999991</v>
      </c>
      <c r="H72" s="13"/>
    </row>
    <row r="73" spans="1:8" x14ac:dyDescent="0.25">
      <c r="A73" s="10" t="s">
        <v>145</v>
      </c>
      <c r="B73" t="s">
        <v>146</v>
      </c>
      <c r="C73" s="11">
        <v>124318</v>
      </c>
      <c r="D73" s="12">
        <v>43708</v>
      </c>
      <c r="E73" s="13">
        <v>41.283999999999999</v>
      </c>
      <c r="F73" s="13">
        <v>6.1925999999999997</v>
      </c>
      <c r="G73" s="13">
        <v>47.476599999999998</v>
      </c>
      <c r="H73" s="13"/>
    </row>
    <row r="74" spans="1:8" x14ac:dyDescent="0.25">
      <c r="A74" s="10" t="s">
        <v>147</v>
      </c>
      <c r="B74" t="s">
        <v>148</v>
      </c>
      <c r="C74" s="11">
        <v>124319</v>
      </c>
      <c r="D74" s="12">
        <v>43708</v>
      </c>
      <c r="E74" s="13">
        <v>41.283999999999999</v>
      </c>
      <c r="F74" s="13">
        <v>6.1925999999999997</v>
      </c>
      <c r="G74" s="13">
        <v>47.476599999999998</v>
      </c>
      <c r="H74" s="13"/>
    </row>
    <row r="75" spans="1:8" x14ac:dyDescent="0.25">
      <c r="A75" s="10" t="s">
        <v>149</v>
      </c>
      <c r="B75" t="s">
        <v>150</v>
      </c>
      <c r="C75" s="11">
        <v>52264</v>
      </c>
      <c r="D75" s="12">
        <v>43708</v>
      </c>
      <c r="E75" s="13">
        <v>41.283999999999999</v>
      </c>
      <c r="F75" s="13">
        <v>3.71556</v>
      </c>
      <c r="G75" s="13">
        <v>44.999560000000002</v>
      </c>
      <c r="H75" s="13"/>
    </row>
    <row r="76" spans="1:8" x14ac:dyDescent="0.25">
      <c r="A76" s="10" t="s">
        <v>151</v>
      </c>
      <c r="B76" t="s">
        <v>152</v>
      </c>
      <c r="C76" s="11">
        <v>52265</v>
      </c>
      <c r="D76" s="12">
        <v>43708</v>
      </c>
      <c r="E76" s="13">
        <v>41.283999999999999</v>
      </c>
      <c r="F76" s="13">
        <v>3.71556</v>
      </c>
      <c r="G76" s="13">
        <v>44.999560000000002</v>
      </c>
      <c r="H76" s="13"/>
    </row>
    <row r="77" spans="1:8" x14ac:dyDescent="0.25">
      <c r="A77" s="10" t="s">
        <v>153</v>
      </c>
      <c r="B77" t="s">
        <v>154</v>
      </c>
      <c r="C77" s="11">
        <v>52266</v>
      </c>
      <c r="D77" s="12">
        <v>43708</v>
      </c>
      <c r="E77" s="13">
        <v>41.283999999999999</v>
      </c>
      <c r="F77" s="13">
        <v>3.71556</v>
      </c>
      <c r="G77" s="13">
        <v>44.999560000000002</v>
      </c>
      <c r="H77" s="13"/>
    </row>
    <row r="78" spans="1:8" x14ac:dyDescent="0.25">
      <c r="A78" s="10" t="s">
        <v>155</v>
      </c>
      <c r="B78" t="s">
        <v>156</v>
      </c>
      <c r="C78" s="11">
        <v>52267</v>
      </c>
      <c r="D78" s="12">
        <v>43708</v>
      </c>
      <c r="E78" s="13">
        <v>41.283999999999999</v>
      </c>
      <c r="F78" s="13">
        <v>3.71556</v>
      </c>
      <c r="G78" s="13">
        <v>44.999560000000002</v>
      </c>
      <c r="H78" s="13"/>
    </row>
    <row r="79" spans="1:8" x14ac:dyDescent="0.25">
      <c r="A79" s="10" t="s">
        <v>157</v>
      </c>
      <c r="B79" t="s">
        <v>158</v>
      </c>
      <c r="C79" s="11">
        <v>52268</v>
      </c>
      <c r="D79" s="12">
        <v>43708</v>
      </c>
      <c r="E79" s="13">
        <v>41.283999999999999</v>
      </c>
      <c r="F79" s="13">
        <v>3.71556</v>
      </c>
      <c r="G79" s="13">
        <v>44.999560000000002</v>
      </c>
      <c r="H79" s="13"/>
    </row>
    <row r="80" spans="1:8" x14ac:dyDescent="0.25">
      <c r="A80" s="10" t="s">
        <v>159</v>
      </c>
      <c r="B80" t="s">
        <v>160</v>
      </c>
      <c r="C80" s="11">
        <v>52269</v>
      </c>
      <c r="D80" s="12">
        <v>43708</v>
      </c>
      <c r="E80" s="13">
        <v>41.283999999999999</v>
      </c>
      <c r="F80" s="13">
        <v>3.71556</v>
      </c>
      <c r="G80" s="13">
        <v>44.999560000000002</v>
      </c>
      <c r="H80" s="13"/>
    </row>
    <row r="81" spans="1:8" x14ac:dyDescent="0.25">
      <c r="A81" s="10" t="s">
        <v>161</v>
      </c>
      <c r="B81" t="s">
        <v>162</v>
      </c>
      <c r="C81" s="11">
        <v>52270</v>
      </c>
      <c r="D81" s="12">
        <v>43708</v>
      </c>
      <c r="E81" s="13">
        <v>41.283999999999999</v>
      </c>
      <c r="F81" s="13">
        <v>3.71556</v>
      </c>
      <c r="G81" s="13">
        <v>44.999560000000002</v>
      </c>
      <c r="H81" s="13"/>
    </row>
    <row r="82" spans="1:8" x14ac:dyDescent="0.25">
      <c r="A82" s="10" t="s">
        <v>163</v>
      </c>
      <c r="B82" t="s">
        <v>164</v>
      </c>
      <c r="C82" s="11">
        <v>52271</v>
      </c>
      <c r="D82" s="12">
        <v>43708</v>
      </c>
      <c r="E82" s="13">
        <v>41.283999999999999</v>
      </c>
      <c r="F82" s="13">
        <v>3.71556</v>
      </c>
      <c r="G82" s="13">
        <v>44.999560000000002</v>
      </c>
      <c r="H82" s="13"/>
    </row>
    <row r="83" spans="1:8" x14ac:dyDescent="0.25">
      <c r="A83" s="10" t="s">
        <v>165</v>
      </c>
      <c r="B83" t="s">
        <v>166</v>
      </c>
      <c r="C83" s="11">
        <v>52272</v>
      </c>
      <c r="D83" s="12">
        <v>43708</v>
      </c>
      <c r="E83" s="13">
        <v>41.283999999999999</v>
      </c>
      <c r="F83" s="13">
        <v>3.71556</v>
      </c>
      <c r="G83" s="13">
        <v>44.999560000000002</v>
      </c>
      <c r="H83" s="13"/>
    </row>
    <row r="84" spans="1:8" x14ac:dyDescent="0.25">
      <c r="A84" s="10" t="s">
        <v>167</v>
      </c>
      <c r="B84" t="s">
        <v>168</v>
      </c>
      <c r="C84" s="11">
        <v>52273</v>
      </c>
      <c r="D84" s="12">
        <v>43708</v>
      </c>
      <c r="E84" s="13">
        <v>41.283999999999999</v>
      </c>
      <c r="F84" s="13">
        <v>3.71556</v>
      </c>
      <c r="G84" s="13">
        <v>44.999560000000002</v>
      </c>
      <c r="H84" s="13"/>
    </row>
    <row r="85" spans="1:8" x14ac:dyDescent="0.25">
      <c r="A85" s="10" t="s">
        <v>169</v>
      </c>
      <c r="B85" t="s">
        <v>170</v>
      </c>
      <c r="C85" s="11">
        <v>52274</v>
      </c>
      <c r="D85" s="12">
        <v>43708</v>
      </c>
      <c r="E85" s="13">
        <v>41.283999999999999</v>
      </c>
      <c r="F85" s="13">
        <v>3.71556</v>
      </c>
      <c r="G85" s="13">
        <v>44.999560000000002</v>
      </c>
      <c r="H85" s="13"/>
    </row>
    <row r="86" spans="1:8" x14ac:dyDescent="0.25">
      <c r="A86" s="10" t="s">
        <v>171</v>
      </c>
      <c r="B86" t="s">
        <v>172</v>
      </c>
      <c r="C86" s="18">
        <v>52275</v>
      </c>
      <c r="D86" s="12">
        <v>43708</v>
      </c>
      <c r="E86" s="13">
        <v>41.283999999999999</v>
      </c>
      <c r="F86" s="13">
        <v>3.71556</v>
      </c>
      <c r="G86" s="13">
        <v>44.999560000000002</v>
      </c>
      <c r="H86" s="13"/>
    </row>
    <row r="87" spans="1:8" x14ac:dyDescent="0.25">
      <c r="A87" s="10" t="s">
        <v>173</v>
      </c>
      <c r="B87" t="s">
        <v>174</v>
      </c>
      <c r="C87" s="18">
        <v>52276</v>
      </c>
      <c r="D87" s="12">
        <v>43708</v>
      </c>
      <c r="E87" s="13">
        <v>41.283999999999999</v>
      </c>
      <c r="F87" s="13">
        <v>3.71556</v>
      </c>
      <c r="G87" s="13">
        <v>44.999560000000002</v>
      </c>
      <c r="H87" s="13"/>
    </row>
    <row r="88" spans="1:8" x14ac:dyDescent="0.25">
      <c r="A88" s="10" t="s">
        <v>175</v>
      </c>
      <c r="B88" t="s">
        <v>176</v>
      </c>
      <c r="C88" s="18">
        <v>52277</v>
      </c>
      <c r="D88" s="12">
        <v>43708</v>
      </c>
      <c r="E88" s="13">
        <v>41.283999999999999</v>
      </c>
      <c r="F88" s="13">
        <v>3.71556</v>
      </c>
      <c r="G88" s="13">
        <v>44.999560000000002</v>
      </c>
      <c r="H88" s="13"/>
    </row>
    <row r="89" spans="1:8" x14ac:dyDescent="0.25">
      <c r="A89" s="10" t="s">
        <v>177</v>
      </c>
      <c r="B89" t="s">
        <v>178</v>
      </c>
      <c r="C89" s="18">
        <v>52278</v>
      </c>
      <c r="D89" s="12">
        <v>43708</v>
      </c>
      <c r="E89" s="13">
        <v>41.283999999999999</v>
      </c>
      <c r="F89" s="13">
        <v>3.71556</v>
      </c>
      <c r="G89" s="13">
        <v>44.999560000000002</v>
      </c>
      <c r="H89" s="13"/>
    </row>
    <row r="90" spans="1:8" x14ac:dyDescent="0.25">
      <c r="A90" s="10" t="s">
        <v>179</v>
      </c>
      <c r="B90" t="s">
        <v>180</v>
      </c>
      <c r="C90" s="18">
        <v>52279</v>
      </c>
      <c r="D90" s="12">
        <v>43708</v>
      </c>
      <c r="E90" s="13">
        <v>41.283999999999999</v>
      </c>
      <c r="F90" s="13">
        <v>3.71556</v>
      </c>
      <c r="G90" s="13">
        <v>44.999560000000002</v>
      </c>
      <c r="H90" s="13"/>
    </row>
    <row r="91" spans="1:8" x14ac:dyDescent="0.25">
      <c r="A91" s="10" t="s">
        <v>181</v>
      </c>
      <c r="B91" t="s">
        <v>182</v>
      </c>
      <c r="C91" s="18">
        <v>52280</v>
      </c>
      <c r="D91" s="12">
        <v>43708</v>
      </c>
      <c r="E91" s="13">
        <v>59.633000000000003</v>
      </c>
      <c r="F91" s="13">
        <v>5.3669700000000002</v>
      </c>
      <c r="G91" s="13">
        <v>64.999970000000005</v>
      </c>
      <c r="H91" s="13"/>
    </row>
    <row r="92" spans="1:8" x14ac:dyDescent="0.25">
      <c r="A92" s="10" t="s">
        <v>183</v>
      </c>
      <c r="B92" t="s">
        <v>184</v>
      </c>
      <c r="C92" s="18">
        <v>52281</v>
      </c>
      <c r="D92" s="12">
        <v>43708</v>
      </c>
      <c r="E92" s="13">
        <v>41.283999999999999</v>
      </c>
      <c r="F92" s="13">
        <v>3.71556</v>
      </c>
      <c r="G92" s="13">
        <v>44.999560000000002</v>
      </c>
      <c r="H92" s="13"/>
    </row>
    <row r="93" spans="1:8" x14ac:dyDescent="0.25">
      <c r="A93" s="10" t="s">
        <v>185</v>
      </c>
      <c r="B93" t="s">
        <v>186</v>
      </c>
      <c r="C93" s="18">
        <v>52282</v>
      </c>
      <c r="D93" s="12">
        <v>43708</v>
      </c>
      <c r="E93" s="13">
        <v>0</v>
      </c>
      <c r="F93" s="13">
        <v>0</v>
      </c>
      <c r="G93" s="13">
        <v>0</v>
      </c>
      <c r="H93" s="13"/>
    </row>
    <row r="94" spans="1:8" x14ac:dyDescent="0.25">
      <c r="A94" s="10" t="s">
        <v>187</v>
      </c>
      <c r="B94" t="s">
        <v>188</v>
      </c>
      <c r="C94" s="18">
        <v>52283</v>
      </c>
      <c r="D94" s="12">
        <v>43708</v>
      </c>
      <c r="E94" s="13">
        <v>41.283999999999999</v>
      </c>
      <c r="F94" s="13">
        <v>3.71556</v>
      </c>
      <c r="G94" s="13">
        <v>44.999560000000002</v>
      </c>
      <c r="H94" s="13"/>
    </row>
    <row r="95" spans="1:8" x14ac:dyDescent="0.25">
      <c r="A95" s="10" t="s">
        <v>189</v>
      </c>
      <c r="B95" t="s">
        <v>190</v>
      </c>
      <c r="C95" s="18">
        <v>52284</v>
      </c>
      <c r="D95" s="12">
        <v>43708</v>
      </c>
      <c r="E95" s="13">
        <v>41.283999999999999</v>
      </c>
      <c r="F95" s="13">
        <v>3.71556</v>
      </c>
      <c r="G95" s="13">
        <v>44.999560000000002</v>
      </c>
      <c r="H95" s="13"/>
    </row>
    <row r="96" spans="1:8" x14ac:dyDescent="0.25">
      <c r="A96" s="10" t="s">
        <v>191</v>
      </c>
      <c r="B96" t="s">
        <v>192</v>
      </c>
      <c r="C96" s="18">
        <v>52285</v>
      </c>
      <c r="D96" s="12">
        <v>43708</v>
      </c>
      <c r="E96" s="13">
        <v>50.457999999999998</v>
      </c>
      <c r="F96" s="13">
        <v>4.54122</v>
      </c>
      <c r="G96" s="13">
        <v>54.999220000000001</v>
      </c>
      <c r="H96" s="13"/>
    </row>
    <row r="97" spans="1:8" x14ac:dyDescent="0.25">
      <c r="A97" s="10" t="s">
        <v>193</v>
      </c>
      <c r="B97" t="s">
        <v>194</v>
      </c>
      <c r="C97" s="18">
        <v>52286</v>
      </c>
      <c r="D97" s="12">
        <v>43708</v>
      </c>
      <c r="E97" s="13">
        <v>59.633000000000003</v>
      </c>
      <c r="F97" s="13">
        <v>5.3669700000000002</v>
      </c>
      <c r="G97" s="13">
        <v>64.999970000000005</v>
      </c>
      <c r="H97" s="13"/>
    </row>
    <row r="98" spans="1:8" x14ac:dyDescent="0.25">
      <c r="A98" s="10" t="s">
        <v>195</v>
      </c>
      <c r="B98" t="s">
        <v>196</v>
      </c>
      <c r="C98" s="18">
        <v>52287</v>
      </c>
      <c r="D98" s="12">
        <v>43708</v>
      </c>
      <c r="E98" s="13">
        <v>41.283999999999999</v>
      </c>
      <c r="F98" s="13">
        <v>3.71556</v>
      </c>
      <c r="G98" s="13">
        <v>44.999560000000002</v>
      </c>
      <c r="H98" s="13"/>
    </row>
    <row r="99" spans="1:8" x14ac:dyDescent="0.25">
      <c r="A99" s="10" t="s">
        <v>197</v>
      </c>
      <c r="B99" t="s">
        <v>198</v>
      </c>
      <c r="C99" s="18">
        <v>52288</v>
      </c>
      <c r="D99" s="12">
        <v>43708</v>
      </c>
      <c r="E99" s="13">
        <v>59.633000000000003</v>
      </c>
      <c r="F99" s="13">
        <v>5.3669700000000002</v>
      </c>
      <c r="G99" s="13">
        <v>64.999970000000005</v>
      </c>
      <c r="H99" s="13"/>
    </row>
    <row r="100" spans="1:8" x14ac:dyDescent="0.25">
      <c r="A100" s="10" t="s">
        <v>199</v>
      </c>
      <c r="B100" t="s">
        <v>200</v>
      </c>
      <c r="C100" s="18">
        <v>52289</v>
      </c>
      <c r="D100" s="12">
        <v>43708</v>
      </c>
      <c r="E100" s="13">
        <v>59.633000000000003</v>
      </c>
      <c r="F100" s="13">
        <v>5.3669700000000002</v>
      </c>
      <c r="G100" s="13">
        <v>64.999970000000005</v>
      </c>
      <c r="H100" s="13"/>
    </row>
    <row r="101" spans="1:8" x14ac:dyDescent="0.25">
      <c r="A101" s="10" t="s">
        <v>201</v>
      </c>
      <c r="B101" t="s">
        <v>202</v>
      </c>
      <c r="C101" s="18">
        <v>52290</v>
      </c>
      <c r="D101" s="12">
        <v>43708</v>
      </c>
      <c r="E101" s="13">
        <v>41.283999999999999</v>
      </c>
      <c r="F101" s="13">
        <v>3.71556</v>
      </c>
      <c r="G101" s="13">
        <v>44.999560000000002</v>
      </c>
      <c r="H101" s="13"/>
    </row>
    <row r="102" spans="1:8" x14ac:dyDescent="0.25">
      <c r="A102" s="10" t="s">
        <v>203</v>
      </c>
      <c r="B102" t="s">
        <v>204</v>
      </c>
      <c r="C102" s="18">
        <v>52291</v>
      </c>
      <c r="D102" s="12">
        <v>43708</v>
      </c>
      <c r="E102" s="13">
        <v>59.633000000000003</v>
      </c>
      <c r="F102" s="13">
        <v>5.3669700000000002</v>
      </c>
      <c r="G102" s="13">
        <v>64.999970000000005</v>
      </c>
      <c r="H102" s="13"/>
    </row>
    <row r="103" spans="1:8" x14ac:dyDescent="0.25">
      <c r="A103" s="10" t="s">
        <v>205</v>
      </c>
      <c r="B103" t="s">
        <v>206</v>
      </c>
      <c r="C103" s="18">
        <v>52292</v>
      </c>
      <c r="D103" s="12">
        <v>43708</v>
      </c>
      <c r="E103" s="13">
        <v>41.283999999999999</v>
      </c>
      <c r="F103" s="13">
        <v>3.71556</v>
      </c>
      <c r="G103" s="13">
        <v>44.999560000000002</v>
      </c>
      <c r="H103" s="13"/>
    </row>
    <row r="104" spans="1:8" x14ac:dyDescent="0.25">
      <c r="A104" s="10" t="s">
        <v>207</v>
      </c>
      <c r="B104" t="s">
        <v>208</v>
      </c>
      <c r="C104" s="18">
        <v>52293</v>
      </c>
      <c r="D104" s="12">
        <v>43708</v>
      </c>
      <c r="E104" s="13">
        <v>41.283999999999999</v>
      </c>
      <c r="F104" s="13">
        <v>3.71556</v>
      </c>
      <c r="G104" s="13">
        <v>44.999560000000002</v>
      </c>
      <c r="H104" s="13"/>
    </row>
    <row r="105" spans="1:8" x14ac:dyDescent="0.25">
      <c r="A105" s="10" t="s">
        <v>209</v>
      </c>
      <c r="B105" t="s">
        <v>210</v>
      </c>
      <c r="C105" s="18">
        <v>52294</v>
      </c>
      <c r="D105" s="12">
        <v>43708</v>
      </c>
      <c r="E105" s="13">
        <v>41.283999999999999</v>
      </c>
      <c r="F105" s="13">
        <v>3.71556</v>
      </c>
      <c r="G105" s="13">
        <v>44.999560000000002</v>
      </c>
      <c r="H105" s="13"/>
    </row>
    <row r="106" spans="1:8" x14ac:dyDescent="0.25">
      <c r="A106" s="10" t="s">
        <v>211</v>
      </c>
      <c r="B106" t="s">
        <v>212</v>
      </c>
      <c r="C106" s="18">
        <v>52295</v>
      </c>
      <c r="D106" s="12">
        <v>43708</v>
      </c>
      <c r="E106" s="13">
        <v>59.633000000000003</v>
      </c>
      <c r="F106" s="13">
        <v>5.3669700000000002</v>
      </c>
      <c r="G106" s="13">
        <v>64.999970000000005</v>
      </c>
      <c r="H106" s="13"/>
    </row>
    <row r="107" spans="1:8" x14ac:dyDescent="0.25">
      <c r="A107" s="10" t="s">
        <v>213</v>
      </c>
      <c r="B107" t="s">
        <v>214</v>
      </c>
      <c r="C107" s="18">
        <v>52296</v>
      </c>
      <c r="D107" s="12">
        <v>43708</v>
      </c>
      <c r="E107" s="13">
        <v>41.283999999999999</v>
      </c>
      <c r="F107" s="13">
        <v>3.71556</v>
      </c>
      <c r="G107" s="13">
        <v>44.999560000000002</v>
      </c>
      <c r="H107" s="13"/>
    </row>
    <row r="108" spans="1:8" x14ac:dyDescent="0.25">
      <c r="A108" s="10" t="s">
        <v>215</v>
      </c>
      <c r="B108" t="s">
        <v>216</v>
      </c>
      <c r="C108" s="18">
        <v>52297</v>
      </c>
      <c r="D108" s="12">
        <v>43708</v>
      </c>
      <c r="E108" s="13">
        <v>41.283999999999999</v>
      </c>
      <c r="F108" s="13">
        <v>3.71556</v>
      </c>
      <c r="G108" s="13">
        <v>44.999560000000002</v>
      </c>
      <c r="H108" s="13"/>
    </row>
    <row r="109" spans="1:8" x14ac:dyDescent="0.25">
      <c r="A109" s="10" t="s">
        <v>217</v>
      </c>
      <c r="B109" t="s">
        <v>218</v>
      </c>
      <c r="C109" s="18">
        <v>52298</v>
      </c>
      <c r="D109" s="12">
        <v>43708</v>
      </c>
      <c r="E109" s="13">
        <v>59.633000000000003</v>
      </c>
      <c r="F109" s="13">
        <v>5.3669700000000002</v>
      </c>
      <c r="G109" s="13">
        <v>64.999970000000005</v>
      </c>
      <c r="H109" s="13"/>
    </row>
    <row r="110" spans="1:8" x14ac:dyDescent="0.25">
      <c r="A110" s="10" t="s">
        <v>219</v>
      </c>
      <c r="B110" t="s">
        <v>220</v>
      </c>
      <c r="C110" s="18">
        <v>52299</v>
      </c>
      <c r="D110" s="12">
        <v>43708</v>
      </c>
      <c r="E110" s="13">
        <v>41.283999999999999</v>
      </c>
      <c r="F110" s="13">
        <v>3.71556</v>
      </c>
      <c r="G110" s="13">
        <v>44.999560000000002</v>
      </c>
      <c r="H110" s="13"/>
    </row>
    <row r="111" spans="1:8" x14ac:dyDescent="0.25">
      <c r="A111" s="10" t="s">
        <v>221</v>
      </c>
      <c r="B111" t="s">
        <v>222</v>
      </c>
      <c r="C111" s="18">
        <v>52300</v>
      </c>
      <c r="D111" s="12">
        <v>43708</v>
      </c>
      <c r="E111" s="13">
        <v>41.283999999999999</v>
      </c>
      <c r="F111" s="13">
        <v>3.71556</v>
      </c>
      <c r="G111" s="13">
        <v>44.999560000000002</v>
      </c>
      <c r="H111" s="13"/>
    </row>
    <row r="112" spans="1:8" x14ac:dyDescent="0.25">
      <c r="A112" s="10"/>
      <c r="B112"/>
      <c r="C112" s="18"/>
      <c r="D112" s="12"/>
      <c r="E112" s="13"/>
      <c r="F112" s="13"/>
      <c r="G112" s="13"/>
      <c r="H112" s="13"/>
    </row>
    <row r="113" spans="1:8" x14ac:dyDescent="0.25">
      <c r="A113" s="10"/>
      <c r="B113"/>
      <c r="C113" s="18"/>
      <c r="D113" s="12"/>
      <c r="E113" s="13"/>
      <c r="F113" s="13"/>
      <c r="G113" s="13"/>
      <c r="H113" s="13"/>
    </row>
    <row r="114" spans="1:8" x14ac:dyDescent="0.25">
      <c r="A114" s="10"/>
      <c r="B114"/>
      <c r="C114" s="18"/>
      <c r="D114" s="12"/>
      <c r="E114" s="13"/>
      <c r="F114" s="13"/>
      <c r="G114" s="13"/>
      <c r="H114" s="13"/>
    </row>
    <row r="115" spans="1:8" x14ac:dyDescent="0.25">
      <c r="A115" s="10"/>
      <c r="B115"/>
      <c r="C115" s="18"/>
      <c r="D115" s="12"/>
      <c r="E115" s="13"/>
      <c r="F115" s="13"/>
      <c r="G115" s="13"/>
      <c r="H115" s="13"/>
    </row>
    <row r="116" spans="1:8" x14ac:dyDescent="0.25">
      <c r="A116" s="10"/>
      <c r="B116"/>
      <c r="C116" s="18"/>
      <c r="D116" s="12"/>
      <c r="E116" s="13"/>
      <c r="F116" s="13"/>
      <c r="G116" s="13"/>
      <c r="H116" s="13"/>
    </row>
    <row r="117" spans="1:8" x14ac:dyDescent="0.25">
      <c r="A117" s="10"/>
      <c r="B117"/>
      <c r="C117" s="18"/>
      <c r="D117" s="12"/>
      <c r="E117" s="13"/>
      <c r="F117" s="13"/>
      <c r="G117" s="13"/>
      <c r="H117" s="13"/>
    </row>
    <row r="118" spans="1:8" x14ac:dyDescent="0.25">
      <c r="A118" s="10"/>
      <c r="B118"/>
      <c r="C118" s="18"/>
      <c r="D118" s="12"/>
      <c r="E118" s="13"/>
      <c r="F118" s="13"/>
      <c r="G118" s="13"/>
      <c r="H118" s="13"/>
    </row>
    <row r="119" spans="1:8" x14ac:dyDescent="0.25">
      <c r="A119" s="10"/>
      <c r="B119"/>
      <c r="C119" s="18"/>
      <c r="D119" s="12"/>
      <c r="E119" s="13"/>
      <c r="F119" s="13"/>
      <c r="G119" s="13"/>
      <c r="H119" s="13"/>
    </row>
    <row r="120" spans="1:8" x14ac:dyDescent="0.25">
      <c r="A120" s="10"/>
      <c r="B120"/>
      <c r="C120" s="18"/>
      <c r="D120" s="12"/>
      <c r="E120" s="13"/>
      <c r="F120" s="13"/>
      <c r="G120" s="13"/>
      <c r="H120" s="13"/>
    </row>
    <row r="121" spans="1:8" x14ac:dyDescent="0.25">
      <c r="A121" s="10"/>
      <c r="B121"/>
      <c r="C121" s="18"/>
      <c r="D121" s="12"/>
      <c r="E121" s="13"/>
      <c r="F121" s="13"/>
      <c r="G121" s="13"/>
      <c r="H121" s="13"/>
    </row>
    <row r="122" spans="1:8" x14ac:dyDescent="0.25">
      <c r="A122" s="19"/>
      <c r="B122"/>
      <c r="C122" s="18"/>
      <c r="D122" s="12"/>
      <c r="E122" s="20"/>
      <c r="F122" s="20"/>
      <c r="G122" s="20"/>
      <c r="H122" s="14"/>
    </row>
    <row r="123" spans="1:8" x14ac:dyDescent="0.25">
      <c r="A123" s="19"/>
      <c r="B123"/>
      <c r="C123" s="18"/>
      <c r="D123" s="12"/>
      <c r="E123" s="20"/>
      <c r="F123" s="20"/>
      <c r="G123" s="20"/>
      <c r="H123" s="14"/>
    </row>
    <row r="124" spans="1:8" x14ac:dyDescent="0.25">
      <c r="A124" s="19"/>
      <c r="B124"/>
      <c r="C124" s="18"/>
      <c r="D124" s="12"/>
      <c r="E124" s="20"/>
      <c r="F124" s="20"/>
      <c r="G124" s="20"/>
      <c r="H124" s="14"/>
    </row>
    <row r="125" spans="1:8" x14ac:dyDescent="0.25">
      <c r="A125" s="19"/>
      <c r="B125"/>
      <c r="C125" s="19"/>
      <c r="D125" s="12"/>
      <c r="E125" s="20"/>
      <c r="F125" s="20"/>
      <c r="G125" s="20"/>
      <c r="H125" s="14">
        <f t="shared" ref="H125:H145" si="1">+G125/12.11</f>
        <v>0</v>
      </c>
    </row>
    <row r="126" spans="1:8" x14ac:dyDescent="0.25">
      <c r="A126" s="19"/>
      <c r="B126"/>
      <c r="C126" s="19"/>
      <c r="D126" s="12"/>
      <c r="E126" s="20"/>
      <c r="F126" s="20"/>
      <c r="G126" s="20"/>
      <c r="H126" s="14">
        <f t="shared" si="1"/>
        <v>0</v>
      </c>
    </row>
    <row r="127" spans="1:8" x14ac:dyDescent="0.25">
      <c r="A127" s="19"/>
      <c r="B127"/>
      <c r="C127" s="19"/>
      <c r="D127" s="12"/>
      <c r="E127" s="20"/>
      <c r="F127" s="20"/>
      <c r="G127" s="20"/>
      <c r="H127" s="14">
        <f t="shared" si="1"/>
        <v>0</v>
      </c>
    </row>
    <row r="128" spans="1:8" x14ac:dyDescent="0.25">
      <c r="A128" s="19"/>
      <c r="B128"/>
      <c r="C128" s="19"/>
      <c r="D128" s="12"/>
      <c r="E128" s="20"/>
      <c r="F128" s="20"/>
      <c r="G128" s="20"/>
      <c r="H128" s="14">
        <f t="shared" si="1"/>
        <v>0</v>
      </c>
    </row>
    <row r="129" spans="1:8" x14ac:dyDescent="0.25">
      <c r="A129" s="19"/>
      <c r="B129"/>
      <c r="C129" s="19"/>
      <c r="D129" s="12"/>
      <c r="E129" s="20"/>
      <c r="F129" s="20"/>
      <c r="G129" s="20"/>
      <c r="H129" s="14">
        <f t="shared" si="1"/>
        <v>0</v>
      </c>
    </row>
    <row r="130" spans="1:8" x14ac:dyDescent="0.25">
      <c r="A130" s="19"/>
      <c r="B130"/>
      <c r="C130" s="19"/>
      <c r="D130" s="12"/>
      <c r="E130" s="20"/>
      <c r="F130" s="20"/>
      <c r="G130" s="20"/>
      <c r="H130" s="14">
        <f t="shared" si="1"/>
        <v>0</v>
      </c>
    </row>
    <row r="131" spans="1:8" x14ac:dyDescent="0.25">
      <c r="A131" s="19"/>
      <c r="B131"/>
      <c r="C131" s="19"/>
      <c r="D131" s="12"/>
      <c r="E131" s="20"/>
      <c r="F131" s="20"/>
      <c r="G131" s="20"/>
      <c r="H131" s="14">
        <f t="shared" si="1"/>
        <v>0</v>
      </c>
    </row>
    <row r="132" spans="1:8" x14ac:dyDescent="0.25">
      <c r="A132" s="19"/>
      <c r="B132"/>
      <c r="C132" s="19"/>
      <c r="D132" s="12"/>
      <c r="E132" s="20"/>
      <c r="F132" s="20"/>
      <c r="G132" s="20"/>
      <c r="H132" s="14">
        <f t="shared" si="1"/>
        <v>0</v>
      </c>
    </row>
    <row r="133" spans="1:8" x14ac:dyDescent="0.25">
      <c r="A133" s="19"/>
      <c r="B133"/>
      <c r="C133" s="19"/>
      <c r="D133" s="12"/>
      <c r="E133" s="20"/>
      <c r="F133" s="20"/>
      <c r="G133" s="20"/>
      <c r="H133" s="14">
        <f t="shared" si="1"/>
        <v>0</v>
      </c>
    </row>
    <row r="134" spans="1:8" x14ac:dyDescent="0.25">
      <c r="A134" s="19"/>
      <c r="B134"/>
      <c r="C134" s="19"/>
      <c r="D134" s="12"/>
      <c r="E134" s="20"/>
      <c r="F134" s="20"/>
      <c r="G134" s="20"/>
      <c r="H134" s="14">
        <f t="shared" si="1"/>
        <v>0</v>
      </c>
    </row>
    <row r="135" spans="1:8" x14ac:dyDescent="0.25">
      <c r="A135" s="19"/>
      <c r="B135"/>
      <c r="C135" s="19"/>
      <c r="D135" s="12"/>
      <c r="E135" s="20"/>
      <c r="F135" s="20"/>
      <c r="G135" s="20"/>
      <c r="H135" s="14">
        <f t="shared" si="1"/>
        <v>0</v>
      </c>
    </row>
    <row r="136" spans="1:8" x14ac:dyDescent="0.25">
      <c r="A136" s="19"/>
      <c r="B136"/>
      <c r="C136" s="19"/>
      <c r="D136" s="12"/>
      <c r="E136" s="20"/>
      <c r="F136" s="20"/>
      <c r="G136" s="20"/>
      <c r="H136" s="14">
        <f t="shared" si="1"/>
        <v>0</v>
      </c>
    </row>
    <row r="137" spans="1:8" x14ac:dyDescent="0.25">
      <c r="A137" s="19"/>
      <c r="B137"/>
      <c r="C137" s="19"/>
      <c r="D137" s="12"/>
      <c r="E137" s="20"/>
      <c r="F137" s="20"/>
      <c r="G137" s="20"/>
      <c r="H137" s="14">
        <f t="shared" si="1"/>
        <v>0</v>
      </c>
    </row>
    <row r="138" spans="1:8" x14ac:dyDescent="0.25">
      <c r="A138" s="21"/>
      <c r="B138"/>
      <c r="C138" s="21"/>
      <c r="D138" s="12"/>
      <c r="E138" s="22"/>
      <c r="F138" s="22"/>
      <c r="G138" s="22"/>
      <c r="H138" s="14">
        <f t="shared" si="1"/>
        <v>0</v>
      </c>
    </row>
    <row r="139" spans="1:8" x14ac:dyDescent="0.25">
      <c r="A139" s="21"/>
      <c r="B139"/>
      <c r="C139" s="21"/>
      <c r="D139" s="12"/>
      <c r="E139" s="22"/>
      <c r="F139" s="22"/>
      <c r="G139" s="22"/>
      <c r="H139" s="14">
        <f t="shared" si="1"/>
        <v>0</v>
      </c>
    </row>
    <row r="140" spans="1:8" x14ac:dyDescent="0.25">
      <c r="A140" s="21"/>
      <c r="B140"/>
      <c r="C140" s="21"/>
      <c r="D140" s="12"/>
      <c r="E140" s="22"/>
      <c r="F140" s="22"/>
      <c r="G140" s="22"/>
      <c r="H140" s="14">
        <f t="shared" si="1"/>
        <v>0</v>
      </c>
    </row>
    <row r="141" spans="1:8" x14ac:dyDescent="0.25">
      <c r="A141" s="21"/>
      <c r="B141"/>
      <c r="C141" s="21"/>
      <c r="D141" s="23"/>
      <c r="E141" s="22"/>
      <c r="F141" s="22"/>
      <c r="G141" s="22"/>
      <c r="H141" s="14">
        <f t="shared" si="1"/>
        <v>0</v>
      </c>
    </row>
    <row r="142" spans="1:8" x14ac:dyDescent="0.25">
      <c r="A142" s="21"/>
      <c r="B142"/>
      <c r="C142" s="21"/>
      <c r="D142" s="23"/>
      <c r="E142" s="22"/>
      <c r="F142" s="22"/>
      <c r="G142" s="22"/>
      <c r="H142" s="14">
        <f t="shared" si="1"/>
        <v>0</v>
      </c>
    </row>
    <row r="143" spans="1:8" x14ac:dyDescent="0.25">
      <c r="A143" s="21"/>
      <c r="B143"/>
      <c r="C143" s="21"/>
      <c r="D143" s="23"/>
      <c r="E143" s="22"/>
      <c r="F143" s="22"/>
      <c r="G143" s="22"/>
      <c r="H143" s="14">
        <f t="shared" si="1"/>
        <v>0</v>
      </c>
    </row>
    <row r="144" spans="1:8" x14ac:dyDescent="0.25">
      <c r="A144" s="21"/>
      <c r="B144"/>
      <c r="C144" s="21"/>
      <c r="D144" s="23"/>
      <c r="E144" s="22"/>
      <c r="F144" s="22"/>
      <c r="G144" s="22"/>
      <c r="H144" s="14">
        <f t="shared" si="1"/>
        <v>0</v>
      </c>
    </row>
    <row r="145" spans="1:8" x14ac:dyDescent="0.25">
      <c r="A145" s="21"/>
      <c r="B145"/>
      <c r="C145" s="21"/>
      <c r="D145" s="23"/>
      <c r="E145" s="22"/>
      <c r="F145" s="22"/>
      <c r="G145" s="22"/>
      <c r="H145" s="14">
        <f t="shared" si="1"/>
        <v>0</v>
      </c>
    </row>
    <row r="146" spans="1:8" x14ac:dyDescent="0.25">
      <c r="A146" s="11"/>
      <c r="B146"/>
      <c r="C146" s="11"/>
      <c r="D146" s="24"/>
      <c r="E146" s="25"/>
      <c r="F146" s="25"/>
      <c r="G146" s="25"/>
    </row>
    <row r="147" spans="1:8" x14ac:dyDescent="0.25">
      <c r="A147" s="11"/>
      <c r="B147"/>
      <c r="C147" s="11"/>
      <c r="D147" s="24"/>
      <c r="E147" s="25"/>
      <c r="F147" s="25"/>
      <c r="G147" s="25"/>
    </row>
    <row r="148" spans="1:8" x14ac:dyDescent="0.25">
      <c r="A148" s="11"/>
      <c r="B148"/>
      <c r="C148" s="11"/>
      <c r="D148" s="24"/>
      <c r="E148" s="25"/>
      <c r="F148" s="25"/>
      <c r="G148" s="25"/>
    </row>
    <row r="149" spans="1:8" x14ac:dyDescent="0.25">
      <c r="A149" s="11"/>
      <c r="B149"/>
      <c r="C149" s="11"/>
      <c r="D149" s="24"/>
      <c r="E149" s="25"/>
      <c r="F149" s="25"/>
      <c r="G149" s="25"/>
    </row>
    <row r="150" spans="1:8" x14ac:dyDescent="0.25">
      <c r="A150" s="26"/>
      <c r="B150"/>
      <c r="C150" s="27"/>
      <c r="D150" s="24"/>
      <c r="E150" s="28"/>
      <c r="F150" s="28"/>
      <c r="G150" s="28"/>
    </row>
    <row r="151" spans="1:8" x14ac:dyDescent="0.25">
      <c r="A151" s="26"/>
      <c r="B151"/>
      <c r="C151" s="27"/>
      <c r="D151" s="24"/>
      <c r="E151" s="28"/>
      <c r="F151" s="28"/>
      <c r="G151" s="28"/>
    </row>
    <row r="152" spans="1:8" x14ac:dyDescent="0.25">
      <c r="A152" s="26"/>
      <c r="B152"/>
      <c r="C152" s="27"/>
      <c r="D152" s="24"/>
      <c r="E152" s="28"/>
      <c r="F152" s="28"/>
      <c r="G152" s="28"/>
    </row>
    <row r="153" spans="1:8" x14ac:dyDescent="0.25">
      <c r="A153" s="29"/>
      <c r="B153" s="30"/>
      <c r="C153" s="31"/>
      <c r="D153" s="32"/>
      <c r="E153" s="33"/>
      <c r="F153" s="33"/>
      <c r="G153" s="33"/>
    </row>
    <row r="154" spans="1:8" x14ac:dyDescent="0.25">
      <c r="A154" s="29"/>
      <c r="B154" s="30"/>
      <c r="C154" s="34"/>
      <c r="D154" s="32"/>
      <c r="E154" s="28"/>
      <c r="F154" s="28"/>
      <c r="G154" s="28"/>
    </row>
    <row r="155" spans="1:8" x14ac:dyDescent="0.25">
      <c r="A155" s="29"/>
      <c r="B155" s="30"/>
      <c r="C155" s="34"/>
      <c r="D155" s="32"/>
      <c r="E155" s="28"/>
      <c r="F155" s="28"/>
      <c r="G155" s="28"/>
    </row>
    <row r="156" spans="1:8" x14ac:dyDescent="0.25">
      <c r="A156" s="29"/>
      <c r="B156" s="30"/>
      <c r="C156" s="34"/>
      <c r="D156" s="32"/>
      <c r="E156" s="28"/>
      <c r="F156" s="28"/>
      <c r="G156" s="28"/>
    </row>
    <row r="157" spans="1:8" x14ac:dyDescent="0.25">
      <c r="A157" s="35"/>
      <c r="B157"/>
      <c r="C157" s="36"/>
      <c r="D157" s="37"/>
      <c r="E157" s="38"/>
      <c r="F157" s="39"/>
      <c r="G157" s="38"/>
    </row>
    <row r="158" spans="1:8" x14ac:dyDescent="0.25">
      <c r="A158" s="35"/>
      <c r="B158"/>
      <c r="C158" s="36"/>
      <c r="D158" s="37"/>
      <c r="E158" s="38"/>
      <c r="F158" s="39"/>
      <c r="G158" s="38"/>
    </row>
    <row r="159" spans="1:8" x14ac:dyDescent="0.25">
      <c r="A159" s="35"/>
      <c r="B159"/>
      <c r="C159" s="36"/>
      <c r="D159" s="37"/>
      <c r="E159" s="38"/>
      <c r="F159" s="39"/>
      <c r="G159" s="38"/>
    </row>
    <row r="160" spans="1:8" x14ac:dyDescent="0.25">
      <c r="A160" s="35"/>
      <c r="B160"/>
      <c r="C160" s="36"/>
      <c r="D160" s="37"/>
      <c r="E160" s="38"/>
      <c r="F160" s="39"/>
      <c r="G160" s="38"/>
    </row>
    <row r="161" spans="1:8" x14ac:dyDescent="0.25">
      <c r="A161" s="35"/>
      <c r="B161"/>
      <c r="C161" s="36"/>
      <c r="D161" s="37"/>
      <c r="E161" s="38"/>
      <c r="F161" s="39"/>
      <c r="G161" s="38"/>
    </row>
    <row r="162" spans="1:8" x14ac:dyDescent="0.25">
      <c r="A162" s="35"/>
      <c r="B162"/>
      <c r="C162" s="36"/>
      <c r="D162" s="37"/>
      <c r="E162" s="38"/>
      <c r="F162" s="39"/>
      <c r="G162" s="38"/>
    </row>
    <row r="163" spans="1:8" x14ac:dyDescent="0.25">
      <c r="A163" s="35"/>
      <c r="B163"/>
      <c r="C163" s="36"/>
      <c r="D163" s="37"/>
      <c r="E163" s="38"/>
      <c r="F163" s="39"/>
      <c r="G163" s="38"/>
    </row>
    <row r="164" spans="1:8" x14ac:dyDescent="0.25">
      <c r="A164" s="36"/>
      <c r="B164"/>
      <c r="C164" s="36"/>
      <c r="D164" s="40"/>
      <c r="E164" s="38"/>
      <c r="F164" s="39"/>
      <c r="G164" s="38"/>
    </row>
    <row r="165" spans="1:8" x14ac:dyDescent="0.25">
      <c r="A165" s="36"/>
      <c r="B165"/>
      <c r="C165" s="36"/>
      <c r="D165" s="40"/>
      <c r="E165" s="38"/>
      <c r="F165" s="39"/>
      <c r="G165" s="38"/>
    </row>
    <row r="166" spans="1:8" x14ac:dyDescent="0.25">
      <c r="A166" s="36"/>
      <c r="B166"/>
      <c r="C166" s="36"/>
      <c r="D166" s="40"/>
      <c r="E166" s="38"/>
      <c r="F166" s="39"/>
      <c r="G166" s="38"/>
    </row>
    <row r="167" spans="1:8" s="46" customFormat="1" x14ac:dyDescent="0.25">
      <c r="A167" s="41"/>
      <c r="B167" s="42"/>
      <c r="C167" s="43"/>
      <c r="D167" s="44"/>
      <c r="E167" s="45"/>
      <c r="F167" s="45"/>
      <c r="G167" s="45"/>
      <c r="H167" s="16"/>
    </row>
    <row r="168" spans="1:8" s="46" customFormat="1" x14ac:dyDescent="0.25">
      <c r="A168" s="41"/>
      <c r="B168" s="42"/>
      <c r="C168" s="43"/>
      <c r="D168" s="44"/>
      <c r="E168" s="45"/>
      <c r="F168" s="45"/>
      <c r="G168" s="45"/>
      <c r="H168" s="16"/>
    </row>
    <row r="169" spans="1:8" s="46" customFormat="1" x14ac:dyDescent="0.25">
      <c r="A169" s="41"/>
      <c r="B169" s="42"/>
      <c r="C169" s="43"/>
      <c r="D169" s="44"/>
      <c r="E169" s="45"/>
      <c r="F169" s="45"/>
      <c r="G169" s="45"/>
      <c r="H169" s="16"/>
    </row>
    <row r="170" spans="1:8" s="46" customFormat="1" x14ac:dyDescent="0.25">
      <c r="A170" s="41"/>
      <c r="B170" s="42"/>
      <c r="C170" s="43"/>
      <c r="D170" s="44"/>
      <c r="E170" s="45"/>
      <c r="F170" s="45"/>
      <c r="G170" s="45"/>
      <c r="H170" s="16"/>
    </row>
    <row r="171" spans="1:8" s="46" customFormat="1" x14ac:dyDescent="0.25">
      <c r="A171" s="41"/>
      <c r="B171" s="42"/>
      <c r="C171" s="43"/>
      <c r="D171" s="44"/>
      <c r="E171" s="45"/>
      <c r="F171" s="45"/>
      <c r="G171" s="45"/>
      <c r="H171" s="16"/>
    </row>
    <row r="172" spans="1:8" s="46" customFormat="1" x14ac:dyDescent="0.25">
      <c r="A172" s="41"/>
      <c r="B172" s="42"/>
      <c r="C172" s="43"/>
      <c r="D172" s="44"/>
      <c r="E172" s="45"/>
      <c r="F172" s="45"/>
      <c r="G172" s="45"/>
      <c r="H172" s="16"/>
    </row>
    <row r="173" spans="1:8" s="46" customFormat="1" x14ac:dyDescent="0.25">
      <c r="A173" s="41"/>
      <c r="B173" s="42"/>
      <c r="C173" s="43"/>
      <c r="D173" s="44"/>
      <c r="E173" s="45"/>
      <c r="F173" s="45"/>
      <c r="G173" s="45"/>
      <c r="H173" s="16"/>
    </row>
    <row r="174" spans="1:8" s="46" customFormat="1" x14ac:dyDescent="0.25">
      <c r="A174" s="41"/>
      <c r="B174" s="42"/>
      <c r="C174" s="43"/>
      <c r="D174" s="44"/>
      <c r="E174" s="45"/>
      <c r="F174" s="45"/>
      <c r="G174" s="45"/>
      <c r="H174" s="16"/>
    </row>
    <row r="175" spans="1:8" s="46" customFormat="1" x14ac:dyDescent="0.25">
      <c r="A175" s="41"/>
      <c r="B175" s="42"/>
      <c r="C175" s="43"/>
      <c r="D175" s="44"/>
      <c r="E175" s="45"/>
      <c r="F175" s="45"/>
      <c r="G175" s="45"/>
      <c r="H175" s="16"/>
    </row>
    <row r="176" spans="1:8" s="46" customFormat="1" x14ac:dyDescent="0.25">
      <c r="A176" s="41"/>
      <c r="B176" s="42"/>
      <c r="C176" s="43"/>
      <c r="D176" s="44"/>
      <c r="E176" s="45"/>
      <c r="F176" s="45"/>
      <c r="G176" s="45"/>
      <c r="H176" s="16"/>
    </row>
    <row r="177" spans="1:7" x14ac:dyDescent="0.25">
      <c r="A177" s="41"/>
      <c r="B177" s="42"/>
      <c r="C177" s="43"/>
      <c r="D177" s="44"/>
      <c r="E177" s="45"/>
      <c r="F177" s="45"/>
      <c r="G177" s="45"/>
    </row>
    <row r="178" spans="1:7" x14ac:dyDescent="0.25">
      <c r="A178" s="41"/>
      <c r="B178" s="42"/>
      <c r="C178" s="43"/>
      <c r="D178" s="44"/>
      <c r="E178" s="45"/>
      <c r="F178" s="45"/>
      <c r="G178" s="45"/>
    </row>
    <row r="179" spans="1:7" x14ac:dyDescent="0.25">
      <c r="A179" s="41"/>
      <c r="B179" s="42"/>
      <c r="C179" s="43"/>
      <c r="D179" s="44"/>
      <c r="E179" s="45"/>
      <c r="F179" s="45"/>
      <c r="G179" s="45"/>
    </row>
    <row r="180" spans="1:7" x14ac:dyDescent="0.25">
      <c r="A180" s="41"/>
      <c r="B180" s="42"/>
      <c r="C180" s="43"/>
      <c r="D180" s="44"/>
      <c r="E180" s="45"/>
      <c r="F180" s="45"/>
      <c r="G180" s="45"/>
    </row>
    <row r="181" spans="1:7" x14ac:dyDescent="0.25">
      <c r="A181" s="41"/>
      <c r="B181" s="42"/>
      <c r="C181" s="43"/>
      <c r="D181" s="44"/>
      <c r="E181" s="45"/>
      <c r="F181" s="45"/>
      <c r="G181" s="45"/>
    </row>
    <row r="182" spans="1:7" x14ac:dyDescent="0.25">
      <c r="A182" s="41"/>
      <c r="B182" s="42"/>
      <c r="C182" s="43"/>
      <c r="D182" s="44"/>
      <c r="E182" s="45"/>
      <c r="F182" s="45"/>
      <c r="G182" s="45"/>
    </row>
    <row r="183" spans="1:7" x14ac:dyDescent="0.25">
      <c r="A183" s="47"/>
      <c r="B183" s="42"/>
      <c r="C183" s="47"/>
      <c r="D183" s="48"/>
      <c r="E183" s="49"/>
      <c r="F183" s="49"/>
      <c r="G183" s="49"/>
    </row>
    <row r="184" spans="1:7" x14ac:dyDescent="0.25">
      <c r="A184" s="47"/>
      <c r="B184" s="42"/>
      <c r="C184" s="47"/>
      <c r="D184" s="48"/>
      <c r="E184" s="49"/>
      <c r="F184" s="49"/>
      <c r="G184" s="49"/>
    </row>
    <row r="185" spans="1:7" x14ac:dyDescent="0.25">
      <c r="A185" s="47"/>
      <c r="B185" s="42"/>
      <c r="C185" s="47"/>
      <c r="D185" s="48"/>
      <c r="E185" s="49"/>
      <c r="F185" s="49"/>
      <c r="G185" s="49"/>
    </row>
    <row r="186" spans="1:7" x14ac:dyDescent="0.25">
      <c r="A186" s="47"/>
      <c r="B186" s="42"/>
      <c r="C186" s="47"/>
      <c r="D186" s="48"/>
      <c r="E186" s="49"/>
      <c r="F186" s="49"/>
      <c r="G186" s="49"/>
    </row>
    <row r="187" spans="1:7" x14ac:dyDescent="0.25">
      <c r="A187" s="47"/>
      <c r="B187" s="42"/>
      <c r="C187" s="47"/>
      <c r="D187" s="48"/>
      <c r="E187" s="49"/>
      <c r="F187" s="49"/>
      <c r="G187" s="49"/>
    </row>
    <row r="188" spans="1:7" x14ac:dyDescent="0.25">
      <c r="A188" s="47"/>
      <c r="B188" s="42"/>
      <c r="C188" s="47"/>
      <c r="D188" s="48"/>
      <c r="E188" s="49"/>
      <c r="F188" s="49"/>
      <c r="G188" s="49"/>
    </row>
    <row r="189" spans="1:7" x14ac:dyDescent="0.25">
      <c r="A189" s="47"/>
      <c r="B189" s="42"/>
      <c r="C189" s="47"/>
      <c r="D189" s="48"/>
      <c r="E189" s="49"/>
      <c r="F189" s="49"/>
      <c r="G189" s="49"/>
    </row>
    <row r="190" spans="1:7" x14ac:dyDescent="0.25">
      <c r="A190" s="47"/>
      <c r="B190" s="42"/>
      <c r="C190" s="47"/>
      <c r="D190" s="48"/>
      <c r="E190" s="49"/>
      <c r="F190" s="49"/>
      <c r="G190" s="49"/>
    </row>
    <row r="191" spans="1:7" x14ac:dyDescent="0.25">
      <c r="A191" s="47"/>
      <c r="B191" s="42"/>
      <c r="C191" s="47"/>
      <c r="D191" s="48"/>
      <c r="E191" s="49"/>
      <c r="F191" s="49"/>
      <c r="G191" s="49"/>
    </row>
    <row r="192" spans="1:7" x14ac:dyDescent="0.25">
      <c r="A192" s="47"/>
      <c r="B192" s="42"/>
      <c r="C192" s="47"/>
      <c r="D192" s="48"/>
      <c r="E192" s="49"/>
      <c r="F192" s="49"/>
      <c r="G192" s="49"/>
    </row>
    <row r="193" spans="1:8" x14ac:dyDescent="0.25">
      <c r="A193" s="47"/>
      <c r="B193" s="42"/>
      <c r="C193" s="47"/>
      <c r="D193" s="48"/>
      <c r="E193" s="49"/>
      <c r="F193" s="49"/>
      <c r="G193" s="49"/>
    </row>
    <row r="194" spans="1:8" x14ac:dyDescent="0.25">
      <c r="A194" s="47"/>
      <c r="B194" s="42"/>
      <c r="C194" s="47"/>
      <c r="D194" s="48"/>
      <c r="E194" s="49"/>
      <c r="F194" s="49"/>
      <c r="G194" s="49"/>
    </row>
    <row r="195" spans="1:8" x14ac:dyDescent="0.25">
      <c r="A195" s="47"/>
      <c r="B195" s="42"/>
      <c r="C195" s="47"/>
      <c r="D195" s="48"/>
      <c r="E195" s="49"/>
      <c r="F195" s="49"/>
      <c r="G195" s="49"/>
    </row>
    <row r="196" spans="1:8" x14ac:dyDescent="0.25">
      <c r="A196" s="47"/>
      <c r="B196" s="42"/>
      <c r="C196" s="47"/>
      <c r="D196" s="48"/>
      <c r="E196" s="49"/>
      <c r="F196" s="49"/>
      <c r="G196" s="49"/>
    </row>
    <row r="197" spans="1:8" x14ac:dyDescent="0.25">
      <c r="A197" s="47"/>
      <c r="B197" s="42"/>
      <c r="C197" s="47"/>
      <c r="D197" s="48"/>
      <c r="E197" s="49"/>
      <c r="F197" s="49"/>
      <c r="G197" s="49"/>
      <c r="H197" s="15"/>
    </row>
    <row r="198" spans="1:8" x14ac:dyDescent="0.25">
      <c r="A198" s="47"/>
      <c r="B198" s="42"/>
      <c r="C198" s="47"/>
      <c r="D198" s="48"/>
      <c r="E198" s="49"/>
      <c r="F198" s="49"/>
      <c r="G198" s="49"/>
      <c r="H198" s="15"/>
    </row>
    <row r="199" spans="1:8" x14ac:dyDescent="0.25">
      <c r="A199" s="47"/>
      <c r="B199" s="42"/>
      <c r="C199" s="47"/>
      <c r="D199" s="48"/>
      <c r="E199" s="49"/>
      <c r="F199" s="49"/>
      <c r="G199" s="49"/>
      <c r="H199" s="15"/>
    </row>
    <row r="200" spans="1:8" x14ac:dyDescent="0.25">
      <c r="A200" s="47"/>
      <c r="B200" s="42"/>
      <c r="C200" s="47"/>
      <c r="D200" s="48"/>
      <c r="E200" s="49"/>
      <c r="F200" s="49"/>
      <c r="G200" s="49"/>
      <c r="H200" s="15"/>
    </row>
    <row r="201" spans="1:8" x14ac:dyDescent="0.25">
      <c r="A201" s="50"/>
      <c r="B201" s="42"/>
      <c r="C201" s="50"/>
      <c r="D201" s="51"/>
      <c r="E201" s="52"/>
      <c r="F201" s="52"/>
      <c r="G201" s="52"/>
      <c r="H201" s="15"/>
    </row>
    <row r="202" spans="1:8" x14ac:dyDescent="0.25">
      <c r="A202" s="50"/>
      <c r="B202" s="42"/>
      <c r="C202" s="50"/>
      <c r="D202" s="51"/>
      <c r="E202" s="52"/>
      <c r="F202" s="52"/>
      <c r="G202" s="52"/>
      <c r="H202" s="15"/>
    </row>
    <row r="203" spans="1:8" x14ac:dyDescent="0.25">
      <c r="A203" s="53"/>
      <c r="B203" s="42"/>
      <c r="C203" s="53"/>
      <c r="D203" s="54"/>
      <c r="E203" s="55"/>
      <c r="F203" s="55"/>
      <c r="G203" s="55"/>
      <c r="H203" s="15"/>
    </row>
    <row r="204" spans="1:8" x14ac:dyDescent="0.25">
      <c r="A204" s="53"/>
      <c r="B204" s="42"/>
      <c r="C204" s="53"/>
      <c r="D204" s="54"/>
      <c r="E204" s="55"/>
      <c r="F204" s="55"/>
      <c r="G204" s="55"/>
      <c r="H204" s="15"/>
    </row>
    <row r="205" spans="1:8" x14ac:dyDescent="0.25">
      <c r="A205" s="53"/>
      <c r="B205" s="42"/>
      <c r="C205" s="53"/>
      <c r="D205" s="54"/>
      <c r="E205" s="55"/>
      <c r="F205" s="55"/>
      <c r="G205" s="55"/>
      <c r="H205" s="15"/>
    </row>
    <row r="206" spans="1:8" x14ac:dyDescent="0.25">
      <c r="A206" s="53"/>
      <c r="B206" s="42"/>
      <c r="C206" s="53"/>
      <c r="D206" s="54"/>
      <c r="E206" s="55"/>
      <c r="F206" s="55"/>
      <c r="G206" s="55"/>
      <c r="H206" s="15"/>
    </row>
    <row r="207" spans="1:8" x14ac:dyDescent="0.25">
      <c r="A207" s="53"/>
      <c r="B207" s="42"/>
      <c r="C207" s="53"/>
      <c r="D207" s="54"/>
      <c r="E207" s="55"/>
      <c r="F207" s="55"/>
      <c r="G207" s="55"/>
      <c r="H207" s="15"/>
    </row>
    <row r="208" spans="1:8" x14ac:dyDescent="0.25">
      <c r="A208" s="53"/>
      <c r="B208" s="42"/>
      <c r="C208" s="53"/>
      <c r="D208" s="54"/>
      <c r="E208" s="55"/>
      <c r="F208" s="55"/>
      <c r="G208" s="55"/>
      <c r="H208" s="15"/>
    </row>
    <row r="209" spans="1:8" x14ac:dyDescent="0.25">
      <c r="A209" s="53"/>
      <c r="B209" s="42"/>
      <c r="C209" s="53"/>
      <c r="D209" s="54"/>
      <c r="E209" s="55"/>
      <c r="F209" s="55"/>
      <c r="G209" s="55"/>
      <c r="H209" s="15"/>
    </row>
    <row r="210" spans="1:8" x14ac:dyDescent="0.25">
      <c r="A210" s="53"/>
      <c r="B210" s="42"/>
      <c r="C210" s="53"/>
      <c r="D210" s="54"/>
      <c r="E210" s="55"/>
      <c r="F210" s="55"/>
      <c r="G210" s="55"/>
      <c r="H210" s="15"/>
    </row>
    <row r="211" spans="1:8" x14ac:dyDescent="0.25">
      <c r="A211" s="56"/>
      <c r="B211" s="42"/>
      <c r="C211" s="56"/>
      <c r="D211" s="57"/>
      <c r="E211" s="58"/>
      <c r="F211" s="58"/>
      <c r="G211" s="58"/>
      <c r="H211" s="15"/>
    </row>
    <row r="212" spans="1:8" x14ac:dyDescent="0.25">
      <c r="A212" s="56"/>
      <c r="B212" s="42"/>
      <c r="C212" s="56"/>
      <c r="D212" s="57"/>
      <c r="E212" s="58"/>
      <c r="F212" s="58"/>
      <c r="G212" s="58"/>
      <c r="H212" s="15"/>
    </row>
    <row r="213" spans="1:8" x14ac:dyDescent="0.25">
      <c r="A213" s="56"/>
      <c r="B213" s="42"/>
      <c r="C213" s="56"/>
      <c r="D213" s="57"/>
      <c r="E213" s="58"/>
      <c r="F213" s="58"/>
      <c r="G213" s="58"/>
      <c r="H213" s="15"/>
    </row>
    <row r="214" spans="1:8" x14ac:dyDescent="0.25">
      <c r="A214" s="56"/>
      <c r="B214" s="42"/>
      <c r="C214" s="56"/>
      <c r="D214" s="59"/>
      <c r="E214" s="58"/>
      <c r="F214" s="60"/>
      <c r="G214" s="58"/>
      <c r="H214" s="15"/>
    </row>
    <row r="215" spans="1:8" x14ac:dyDescent="0.25">
      <c r="A215" s="56"/>
      <c r="B215" s="42"/>
      <c r="C215" s="56"/>
      <c r="D215" s="59"/>
      <c r="E215" s="58"/>
      <c r="F215" s="60"/>
      <c r="G215" s="58"/>
      <c r="H215" s="15"/>
    </row>
    <row r="216" spans="1:8" x14ac:dyDescent="0.25">
      <c r="A216" s="61"/>
      <c r="B216"/>
      <c r="C216" s="62"/>
      <c r="D216" s="63"/>
      <c r="E216" s="64"/>
      <c r="F216" s="64"/>
      <c r="G216" s="64"/>
      <c r="H216" s="15"/>
    </row>
    <row r="217" spans="1:8" x14ac:dyDescent="0.25">
      <c r="A217" s="62"/>
      <c r="B217"/>
      <c r="C217" s="62"/>
      <c r="D217" s="63"/>
      <c r="E217" s="64"/>
      <c r="F217" s="64"/>
      <c r="G217" s="64"/>
      <c r="H217" s="15"/>
    </row>
    <row r="218" spans="1:8" x14ac:dyDescent="0.25">
      <c r="A218" s="62"/>
      <c r="B218"/>
      <c r="C218" s="62"/>
      <c r="D218" s="63"/>
      <c r="E218" s="64"/>
      <c r="F218" s="64"/>
      <c r="G218" s="64"/>
      <c r="H218" s="15"/>
    </row>
    <row r="219" spans="1:8" x14ac:dyDescent="0.25">
      <c r="A219" s="62"/>
      <c r="B219"/>
      <c r="C219" s="62"/>
      <c r="D219" s="63"/>
      <c r="E219" s="64"/>
      <c r="F219" s="64"/>
      <c r="G219" s="64"/>
      <c r="H219" s="15"/>
    </row>
    <row r="220" spans="1:8" x14ac:dyDescent="0.25">
      <c r="A220" s="62"/>
      <c r="B220"/>
      <c r="C220" s="62"/>
      <c r="D220" s="63"/>
      <c r="E220" s="64"/>
      <c r="F220" s="64"/>
      <c r="G220" s="64"/>
      <c r="H220" s="15"/>
    </row>
    <row r="221" spans="1:8" x14ac:dyDescent="0.25">
      <c r="A221" s="62"/>
      <c r="B221"/>
      <c r="C221" s="62"/>
      <c r="D221" s="63"/>
      <c r="E221" s="64"/>
      <c r="F221" s="64"/>
      <c r="G221" s="64"/>
      <c r="H221" s="15"/>
    </row>
    <row r="222" spans="1:8" x14ac:dyDescent="0.25">
      <c r="A222" s="65"/>
      <c r="B222"/>
      <c r="C222" s="65"/>
      <c r="D222" s="66"/>
      <c r="E222" s="67"/>
      <c r="F222" s="67"/>
      <c r="G222" s="67"/>
      <c r="H222" s="15"/>
    </row>
    <row r="223" spans="1:8" x14ac:dyDescent="0.25">
      <c r="A223" s="65"/>
      <c r="B223"/>
      <c r="C223" s="65"/>
      <c r="D223" s="66"/>
      <c r="E223" s="67"/>
      <c r="F223" s="67"/>
      <c r="G223" s="67"/>
      <c r="H223" s="15"/>
    </row>
    <row r="224" spans="1:8" x14ac:dyDescent="0.25">
      <c r="A224" s="65"/>
      <c r="B224"/>
      <c r="C224" s="65"/>
      <c r="D224" s="66"/>
      <c r="E224" s="67"/>
      <c r="F224" s="67"/>
      <c r="G224" s="67"/>
      <c r="H224" s="15"/>
    </row>
    <row r="225" spans="1:8" x14ac:dyDescent="0.25">
      <c r="A225" s="65"/>
      <c r="B225"/>
      <c r="C225" s="65"/>
      <c r="D225" s="66"/>
      <c r="E225" s="67"/>
      <c r="F225" s="67"/>
      <c r="G225" s="67"/>
      <c r="H225" s="15"/>
    </row>
    <row r="226" spans="1:8" x14ac:dyDescent="0.25">
      <c r="A226" s="65"/>
      <c r="B226"/>
      <c r="C226" s="65"/>
      <c r="D226" s="68"/>
      <c r="E226" s="67"/>
      <c r="F226" s="67"/>
      <c r="G226" s="67"/>
      <c r="H226" s="15"/>
    </row>
    <row r="227" spans="1:8" x14ac:dyDescent="0.25">
      <c r="D227" s="69"/>
      <c r="H227" s="15"/>
    </row>
    <row r="228" spans="1:8" x14ac:dyDescent="0.25">
      <c r="D228" s="69"/>
      <c r="H228" s="15"/>
    </row>
    <row r="229" spans="1:8" x14ac:dyDescent="0.25">
      <c r="D229" s="69"/>
      <c r="H229" s="15"/>
    </row>
    <row r="230" spans="1:8" x14ac:dyDescent="0.25">
      <c r="D230" s="69"/>
      <c r="H230" s="15"/>
    </row>
    <row r="231" spans="1:8" x14ac:dyDescent="0.25">
      <c r="D231" s="69"/>
      <c r="H231" s="15"/>
    </row>
    <row r="232" spans="1:8" x14ac:dyDescent="0.25">
      <c r="D232" s="69"/>
      <c r="H232" s="15"/>
    </row>
    <row r="233" spans="1:8" x14ac:dyDescent="0.25">
      <c r="D233" s="69"/>
      <c r="H233" s="15"/>
    </row>
    <row r="234" spans="1:8" x14ac:dyDescent="0.25">
      <c r="D234" s="69"/>
      <c r="H234" s="15"/>
    </row>
    <row r="235" spans="1:8" x14ac:dyDescent="0.25">
      <c r="D235" s="69"/>
      <c r="H235" s="15"/>
    </row>
    <row r="236" spans="1:8" x14ac:dyDescent="0.25">
      <c r="D236" s="69"/>
      <c r="H236" s="15"/>
    </row>
    <row r="237" spans="1:8" x14ac:dyDescent="0.25">
      <c r="D237" s="69"/>
      <c r="H237" s="15"/>
    </row>
    <row r="238" spans="1:8" x14ac:dyDescent="0.25">
      <c r="D238" s="69"/>
      <c r="H238" s="15"/>
    </row>
    <row r="239" spans="1:8" x14ac:dyDescent="0.25">
      <c r="D239" s="69"/>
      <c r="H239" s="15"/>
    </row>
    <row r="240" spans="1:8" x14ac:dyDescent="0.25">
      <c r="D240" s="69"/>
      <c r="H240" s="15"/>
    </row>
    <row r="241" spans="4:8" x14ac:dyDescent="0.25">
      <c r="D241" s="69"/>
      <c r="H241" s="15"/>
    </row>
    <row r="242" spans="4:8" x14ac:dyDescent="0.25">
      <c r="D242" s="69"/>
      <c r="H242" s="15"/>
    </row>
    <row r="243" spans="4:8" x14ac:dyDescent="0.25">
      <c r="D243" s="69"/>
      <c r="H243" s="15"/>
    </row>
    <row r="244" spans="4:8" x14ac:dyDescent="0.25">
      <c r="D244" s="69"/>
      <c r="H244" s="15"/>
    </row>
    <row r="245" spans="4:8" x14ac:dyDescent="0.25">
      <c r="D245" s="69"/>
      <c r="H245" s="15"/>
    </row>
    <row r="246" spans="4:8" x14ac:dyDescent="0.25">
      <c r="D246" s="69"/>
      <c r="H246" s="15"/>
    </row>
    <row r="247" spans="4:8" x14ac:dyDescent="0.25">
      <c r="D247" s="69"/>
      <c r="H247" s="15"/>
    </row>
    <row r="248" spans="4:8" x14ac:dyDescent="0.25">
      <c r="D248" s="69"/>
      <c r="H248" s="15"/>
    </row>
    <row r="249" spans="4:8" x14ac:dyDescent="0.25">
      <c r="D249" s="69"/>
      <c r="H249" s="15"/>
    </row>
    <row r="250" spans="4:8" x14ac:dyDescent="0.25">
      <c r="D250" s="69"/>
      <c r="H250" s="15"/>
    </row>
    <row r="251" spans="4:8" x14ac:dyDescent="0.25">
      <c r="D251" s="69"/>
      <c r="H251" s="15"/>
    </row>
    <row r="252" spans="4:8" x14ac:dyDescent="0.25">
      <c r="D252" s="69"/>
      <c r="H252" s="15"/>
    </row>
    <row r="253" spans="4:8" x14ac:dyDescent="0.25">
      <c r="D253" s="69"/>
      <c r="H253" s="15"/>
    </row>
    <row r="254" spans="4:8" x14ac:dyDescent="0.25">
      <c r="D254" s="69"/>
      <c r="H254" s="15"/>
    </row>
    <row r="255" spans="4:8" x14ac:dyDescent="0.25">
      <c r="D255" s="69"/>
      <c r="H255" s="15"/>
    </row>
    <row r="256" spans="4:8" x14ac:dyDescent="0.25">
      <c r="D256" s="69"/>
      <c r="H256" s="15"/>
    </row>
    <row r="257" spans="4:8" x14ac:dyDescent="0.25">
      <c r="D257" s="69"/>
      <c r="H257" s="15"/>
    </row>
    <row r="258" spans="4:8" x14ac:dyDescent="0.25">
      <c r="D258" s="69"/>
      <c r="H258" s="15"/>
    </row>
    <row r="259" spans="4:8" x14ac:dyDescent="0.25">
      <c r="H259" s="15"/>
    </row>
    <row r="260" spans="4:8" x14ac:dyDescent="0.25">
      <c r="H260" s="15"/>
    </row>
    <row r="261" spans="4:8" x14ac:dyDescent="0.25">
      <c r="H261" s="15"/>
    </row>
    <row r="262" spans="4:8" x14ac:dyDescent="0.25">
      <c r="H262" s="15"/>
    </row>
    <row r="263" spans="4:8" x14ac:dyDescent="0.25">
      <c r="H263" s="15"/>
    </row>
    <row r="264" spans="4:8" x14ac:dyDescent="0.25">
      <c r="H264" s="15"/>
    </row>
    <row r="265" spans="4:8" x14ac:dyDescent="0.25">
      <c r="H265" s="15"/>
    </row>
    <row r="266" spans="4:8" x14ac:dyDescent="0.25">
      <c r="H266" s="15"/>
    </row>
    <row r="267" spans="4:8" x14ac:dyDescent="0.25">
      <c r="H267" s="15"/>
    </row>
    <row r="268" spans="4:8" x14ac:dyDescent="0.25">
      <c r="H268" s="15"/>
    </row>
    <row r="269" spans="4:8" x14ac:dyDescent="0.25">
      <c r="H269" s="15"/>
    </row>
    <row r="270" spans="4:8" x14ac:dyDescent="0.25">
      <c r="H270" s="15"/>
    </row>
    <row r="271" spans="4:8" x14ac:dyDescent="0.25">
      <c r="H271" s="15"/>
    </row>
    <row r="272" spans="4:8" x14ac:dyDescent="0.25">
      <c r="H272" s="15"/>
    </row>
    <row r="273" spans="8:8" x14ac:dyDescent="0.25">
      <c r="H273" s="15"/>
    </row>
    <row r="274" spans="8:8" x14ac:dyDescent="0.25">
      <c r="H274" s="15"/>
    </row>
    <row r="275" spans="8:8" x14ac:dyDescent="0.25">
      <c r="H275" s="15"/>
    </row>
    <row r="276" spans="8:8" x14ac:dyDescent="0.25">
      <c r="H276" s="15"/>
    </row>
    <row r="277" spans="8:8" x14ac:dyDescent="0.25">
      <c r="H277" s="15"/>
    </row>
    <row r="278" spans="8:8" x14ac:dyDescent="0.25">
      <c r="H278" s="15"/>
    </row>
    <row r="279" spans="8:8" x14ac:dyDescent="0.25">
      <c r="H279" s="15"/>
    </row>
    <row r="280" spans="8:8" x14ac:dyDescent="0.25">
      <c r="H280" s="15"/>
    </row>
    <row r="281" spans="8:8" x14ac:dyDescent="0.25">
      <c r="H281" s="15"/>
    </row>
    <row r="282" spans="8:8" x14ac:dyDescent="0.25">
      <c r="H282" s="15"/>
    </row>
    <row r="283" spans="8:8" x14ac:dyDescent="0.25">
      <c r="H283" s="15"/>
    </row>
    <row r="284" spans="8:8" x14ac:dyDescent="0.25">
      <c r="H284" s="15"/>
    </row>
    <row r="285" spans="8:8" x14ac:dyDescent="0.25">
      <c r="H285" s="15"/>
    </row>
    <row r="286" spans="8:8" x14ac:dyDescent="0.25">
      <c r="H286" s="15"/>
    </row>
    <row r="287" spans="8:8" x14ac:dyDescent="0.25">
      <c r="H287" s="15"/>
    </row>
    <row r="288" spans="8:8" x14ac:dyDescent="0.25">
      <c r="H288" s="15"/>
    </row>
  </sheetData>
  <printOptions gridLines="1"/>
  <pageMargins left="0.70866141732283472" right="0.31496062992125984" top="0.55118110236220474" bottom="0.55118110236220474" header="0.31496062992125984" footer="0.31496062992125984"/>
  <pageSetup paperSize="9" scale="6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 csv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Sharukh</dc:creator>
  <cp:lastModifiedBy>Mohammed Sharukh</cp:lastModifiedBy>
  <dcterms:created xsi:type="dcterms:W3CDTF">2019-09-23T22:22:41Z</dcterms:created>
  <dcterms:modified xsi:type="dcterms:W3CDTF">2019-09-23T22:23:18Z</dcterms:modified>
</cp:coreProperties>
</file>